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activeTab="3"/>
  </bookViews>
  <sheets>
    <sheet name="кіші топ " sheetId="2" r:id="rId1"/>
    <sheet name="ортаңғы топ" sheetId="3" r:id="rId2"/>
    <sheet name="ересек топ" sheetId="4" r:id="rId3"/>
    <sheet name="мектепалды сыныбы" sheetId="6" r:id="rId4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6" l="1"/>
  <c r="D38" i="6"/>
  <c r="L35" i="6"/>
  <c r="L34" i="6"/>
  <c r="J34" i="6"/>
  <c r="J35" i="6"/>
  <c r="H35" i="6"/>
  <c r="H34" i="6"/>
  <c r="F34" i="6"/>
  <c r="F35" i="6"/>
  <c r="IS17" i="6"/>
  <c r="IR17" i="6"/>
  <c r="IP17" i="6"/>
  <c r="IO17" i="6"/>
  <c r="IM17" i="6"/>
  <c r="IL17" i="6"/>
  <c r="II17" i="6"/>
  <c r="IG17" i="6"/>
  <c r="IF17" i="6"/>
  <c r="ID17" i="6"/>
  <c r="IC17" i="6"/>
  <c r="IA17" i="6"/>
  <c r="HZ17" i="6"/>
  <c r="HX17" i="6"/>
  <c r="HW17" i="6"/>
  <c r="HU17" i="6"/>
  <c r="HT17" i="6"/>
  <c r="HR17" i="6"/>
  <c r="HQ17" i="6"/>
  <c r="HO17" i="6"/>
  <c r="HN17" i="6"/>
  <c r="HL17" i="6"/>
  <c r="HK17" i="6"/>
  <c r="HI17" i="6"/>
  <c r="HH17" i="6"/>
  <c r="HF17" i="6"/>
  <c r="HE17" i="6"/>
  <c r="HC17" i="6"/>
  <c r="HB17" i="6"/>
  <c r="GZ17" i="6"/>
  <c r="GY17" i="6"/>
  <c r="GW17" i="6"/>
  <c r="GV17" i="6"/>
  <c r="GT17" i="6"/>
  <c r="GS17" i="6"/>
  <c r="GQ17" i="6"/>
  <c r="GP17" i="6"/>
  <c r="GN17" i="6"/>
  <c r="GM17" i="6"/>
  <c r="GK17" i="6"/>
  <c r="GJ17" i="6"/>
  <c r="GH17" i="6"/>
  <c r="GD17" i="6"/>
  <c r="GB17" i="6"/>
  <c r="GA17" i="6"/>
  <c r="FY17" i="6"/>
  <c r="FX17" i="6"/>
  <c r="FV17" i="6"/>
  <c r="FU17" i="6"/>
  <c r="FS17" i="6"/>
  <c r="FR17" i="6"/>
  <c r="FP17" i="6"/>
  <c r="FO17" i="6"/>
  <c r="FM17" i="6"/>
  <c r="FL17" i="6"/>
  <c r="FI17" i="6"/>
  <c r="FG17" i="6"/>
  <c r="FF17" i="6"/>
  <c r="FC17" i="6"/>
  <c r="FA17" i="6"/>
  <c r="EZ17" i="6"/>
  <c r="EX17" i="6"/>
  <c r="EW17" i="6"/>
  <c r="EU17" i="6"/>
  <c r="ET17" i="6"/>
  <c r="EQ17" i="6"/>
  <c r="D30" i="6"/>
  <c r="D29" i="6"/>
  <c r="EO17" i="6"/>
  <c r="EN17" i="6"/>
  <c r="EL17" i="6"/>
  <c r="EK17" i="6"/>
  <c r="EI17" i="6"/>
  <c r="EH17" i="6"/>
  <c r="EF17" i="6"/>
  <c r="EE17" i="6"/>
  <c r="EC17" i="6"/>
  <c r="EB17" i="6"/>
  <c r="DZ17" i="6"/>
  <c r="DY17" i="6"/>
  <c r="DV17" i="6"/>
  <c r="DT17" i="6"/>
  <c r="DS17" i="6"/>
  <c r="DQ17" i="6"/>
  <c r="DP17" i="6"/>
  <c r="DN17" i="6"/>
  <c r="DM17" i="6"/>
  <c r="DK17" i="6"/>
  <c r="DJ17" i="6"/>
  <c r="DH17" i="6"/>
  <c r="DG17" i="6"/>
  <c r="DD17" i="6"/>
  <c r="CU17" i="6"/>
  <c r="CV17" i="6"/>
  <c r="D21" i="6"/>
  <c r="D20" i="6"/>
  <c r="H26" i="6"/>
  <c r="H25" i="6"/>
  <c r="F26" i="6"/>
  <c r="F25" i="6"/>
  <c r="D25" i="6"/>
  <c r="DB17" i="6"/>
  <c r="DA17" i="6"/>
  <c r="CY17" i="6"/>
  <c r="CX17" i="6"/>
  <c r="CS17" i="6"/>
  <c r="CR17" i="6"/>
  <c r="CP17" i="6"/>
  <c r="CO17" i="6"/>
  <c r="CL17" i="6"/>
  <c r="CJ17" i="6"/>
  <c r="CI17" i="6"/>
  <c r="CF17" i="6"/>
  <c r="CD17" i="6"/>
  <c r="CC17" i="6"/>
  <c r="CA17" i="6"/>
  <c r="BZ17" i="6"/>
  <c r="BX17" i="6"/>
  <c r="BW17" i="6"/>
  <c r="BU17" i="6"/>
  <c r="BT17" i="6"/>
  <c r="BQ17" i="6"/>
  <c r="BN17" i="6"/>
  <c r="BL17" i="6"/>
  <c r="BK17" i="6"/>
  <c r="BI17" i="6"/>
  <c r="BF17" i="6"/>
  <c r="BE17" i="6"/>
  <c r="BC17" i="6"/>
  <c r="BB17" i="6"/>
  <c r="AZ17" i="6"/>
  <c r="AY17" i="6"/>
  <c r="AW17" i="6"/>
  <c r="AS17" i="6"/>
  <c r="AQ17" i="6"/>
  <c r="AP17" i="6"/>
  <c r="AN17" i="6"/>
  <c r="AM17" i="6"/>
  <c r="AJ17" i="6"/>
  <c r="AH17" i="6"/>
  <c r="AG17" i="6"/>
  <c r="AD17" i="6"/>
  <c r="AA17" i="6"/>
  <c r="Y17" i="6"/>
  <c r="X17" i="6"/>
  <c r="V17" i="6"/>
  <c r="U17" i="6"/>
  <c r="S17" i="6"/>
  <c r="R17" i="6"/>
  <c r="O17" i="6"/>
  <c r="M17" i="6"/>
  <c r="L17" i="6"/>
  <c r="J17" i="6"/>
  <c r="I17" i="6"/>
  <c r="G17" i="6"/>
  <c r="F17" i="6"/>
  <c r="D17" i="6"/>
  <c r="C17" i="6"/>
  <c r="BO16" i="6"/>
  <c r="IT16" i="6" l="1"/>
  <c r="IT17" i="6" s="1"/>
  <c r="IS16" i="6"/>
  <c r="IR16" i="6"/>
  <c r="IQ16" i="6"/>
  <c r="IQ17" i="6" s="1"/>
  <c r="IP16" i="6"/>
  <c r="IO16" i="6"/>
  <c r="IN16" i="6"/>
  <c r="IN17" i="6" s="1"/>
  <c r="IM16" i="6"/>
  <c r="IL16" i="6"/>
  <c r="IK16" i="6"/>
  <c r="IK17" i="6" s="1"/>
  <c r="IJ16" i="6"/>
  <c r="IJ17" i="6" s="1"/>
  <c r="II16" i="6"/>
  <c r="IH16" i="6"/>
  <c r="IH17" i="6" s="1"/>
  <c r="IG16" i="6"/>
  <c r="IF16" i="6"/>
  <c r="IE16" i="6"/>
  <c r="IE17" i="6" s="1"/>
  <c r="ID16" i="6"/>
  <c r="IC16" i="6"/>
  <c r="IB16" i="6"/>
  <c r="IB17" i="6" s="1"/>
  <c r="IA16" i="6"/>
  <c r="HZ16" i="6"/>
  <c r="HY16" i="6"/>
  <c r="HY17" i="6" s="1"/>
  <c r="HX16" i="6"/>
  <c r="HW16" i="6"/>
  <c r="HV16" i="6"/>
  <c r="HV17" i="6" s="1"/>
  <c r="HU16" i="6"/>
  <c r="HT16" i="6"/>
  <c r="HS16" i="6"/>
  <c r="HS17" i="6" s="1"/>
  <c r="HR16" i="6"/>
  <c r="HQ16" i="6"/>
  <c r="HP16" i="6"/>
  <c r="HP17" i="6" s="1"/>
  <c r="HO16" i="6"/>
  <c r="HN16" i="6"/>
  <c r="HM16" i="6"/>
  <c r="HM17" i="6" s="1"/>
  <c r="HL16" i="6"/>
  <c r="HK16" i="6"/>
  <c r="HJ16" i="6"/>
  <c r="HJ17" i="6" s="1"/>
  <c r="HI16" i="6"/>
  <c r="HH16" i="6"/>
  <c r="HG16" i="6"/>
  <c r="HG17" i="6" s="1"/>
  <c r="HF16" i="6"/>
  <c r="HE16" i="6"/>
  <c r="HD16" i="6"/>
  <c r="HD17" i="6" s="1"/>
  <c r="HC16" i="6"/>
  <c r="HB16" i="6"/>
  <c r="HA16" i="6"/>
  <c r="HA17" i="6" s="1"/>
  <c r="GZ16" i="6"/>
  <c r="GY16" i="6"/>
  <c r="GX16" i="6"/>
  <c r="GX17" i="6" s="1"/>
  <c r="GW16" i="6"/>
  <c r="GV16" i="6"/>
  <c r="GU16" i="6"/>
  <c r="GU17" i="6" s="1"/>
  <c r="GT16" i="6"/>
  <c r="GS16" i="6"/>
  <c r="GR16" i="6"/>
  <c r="GR17" i="6" s="1"/>
  <c r="GQ16" i="6"/>
  <c r="GP16" i="6"/>
  <c r="GO16" i="6"/>
  <c r="GO17" i="6" s="1"/>
  <c r="GN16" i="6"/>
  <c r="GM16" i="6"/>
  <c r="GL16" i="6"/>
  <c r="GL17" i="6" s="1"/>
  <c r="GK16" i="6"/>
  <c r="GJ16" i="6"/>
  <c r="GI16" i="6"/>
  <c r="GI17" i="6" s="1"/>
  <c r="GH16" i="6"/>
  <c r="GG16" i="6"/>
  <c r="GF16" i="6"/>
  <c r="GF17" i="6" s="1"/>
  <c r="GE16" i="6"/>
  <c r="GD16" i="6"/>
  <c r="GC16" i="6"/>
  <c r="GC17" i="6" s="1"/>
  <c r="GB16" i="6"/>
  <c r="GA16" i="6"/>
  <c r="FZ16" i="6"/>
  <c r="FZ17" i="6" s="1"/>
  <c r="FY16" i="6"/>
  <c r="FX16" i="6"/>
  <c r="FW16" i="6"/>
  <c r="FW17" i="6" s="1"/>
  <c r="FV16" i="6"/>
  <c r="FU16" i="6"/>
  <c r="FT16" i="6"/>
  <c r="FT17" i="6" s="1"/>
  <c r="FS16" i="6"/>
  <c r="FR16" i="6"/>
  <c r="FQ16" i="6"/>
  <c r="FQ17" i="6" s="1"/>
  <c r="FP16" i="6"/>
  <c r="FO16" i="6"/>
  <c r="FN16" i="6"/>
  <c r="FN17" i="6" s="1"/>
  <c r="FM16" i="6"/>
  <c r="FL16" i="6"/>
  <c r="FK16" i="6"/>
  <c r="FK17" i="6" s="1"/>
  <c r="FJ16" i="6"/>
  <c r="FI16" i="6"/>
  <c r="FH16" i="6"/>
  <c r="FH17" i="6" s="1"/>
  <c r="FG16" i="6"/>
  <c r="FF16" i="6"/>
  <c r="FE16" i="6"/>
  <c r="FE17" i="6" s="1"/>
  <c r="FD16" i="6"/>
  <c r="FD17" i="6" s="1"/>
  <c r="FC16" i="6"/>
  <c r="FB16" i="6"/>
  <c r="FB17" i="6" s="1"/>
  <c r="FA16" i="6"/>
  <c r="EZ16" i="6"/>
  <c r="EY16" i="6"/>
  <c r="EY17" i="6" s="1"/>
  <c r="EX16" i="6"/>
  <c r="EW16" i="6"/>
  <c r="EV16" i="6"/>
  <c r="EV17" i="6" s="1"/>
  <c r="EU16" i="6"/>
  <c r="ET16" i="6"/>
  <c r="ES16" i="6"/>
  <c r="ES17" i="6" s="1"/>
  <c r="ER16" i="6"/>
  <c r="ER17" i="6" s="1"/>
  <c r="EQ16" i="6"/>
  <c r="EP16" i="6"/>
  <c r="EP17" i="6" s="1"/>
  <c r="EO16" i="6"/>
  <c r="EN16" i="6"/>
  <c r="EM16" i="6"/>
  <c r="EM17" i="6" s="1"/>
  <c r="EL16" i="6"/>
  <c r="EK16" i="6"/>
  <c r="EJ16" i="6"/>
  <c r="EJ17" i="6" s="1"/>
  <c r="EI16" i="6"/>
  <c r="EH16" i="6"/>
  <c r="EG16" i="6"/>
  <c r="EG17" i="6" s="1"/>
  <c r="EF16" i="6"/>
  <c r="EE16" i="6"/>
  <c r="ED16" i="6"/>
  <c r="ED17" i="6" s="1"/>
  <c r="EC16" i="6"/>
  <c r="EB16" i="6"/>
  <c r="EA16" i="6"/>
  <c r="EA17" i="6" s="1"/>
  <c r="DZ16" i="6"/>
  <c r="DY16" i="6"/>
  <c r="DX16" i="6"/>
  <c r="DX17" i="6" s="1"/>
  <c r="DW16" i="6"/>
  <c r="DW17" i="6" s="1"/>
  <c r="DV16" i="6"/>
  <c r="DU16" i="6"/>
  <c r="DU17" i="6" s="1"/>
  <c r="DT16" i="6"/>
  <c r="DS16" i="6"/>
  <c r="DR16" i="6"/>
  <c r="DR17" i="6" s="1"/>
  <c r="DQ16" i="6"/>
  <c r="DP16" i="6"/>
  <c r="DO16" i="6"/>
  <c r="DO17" i="6" s="1"/>
  <c r="DN16" i="6"/>
  <c r="DM16" i="6"/>
  <c r="DL16" i="6"/>
  <c r="DL17" i="6" s="1"/>
  <c r="DK16" i="6"/>
  <c r="DJ16" i="6"/>
  <c r="DI16" i="6"/>
  <c r="DI17" i="6" s="1"/>
  <c r="DH16" i="6"/>
  <c r="DG16" i="6"/>
  <c r="DF16" i="6"/>
  <c r="DF17" i="6" s="1"/>
  <c r="DE16" i="6"/>
  <c r="DE17" i="6" s="1"/>
  <c r="DD16" i="6"/>
  <c r="DC16" i="6"/>
  <c r="DC17" i="6" s="1"/>
  <c r="DB16" i="6"/>
  <c r="DA16" i="6"/>
  <c r="CZ16" i="6"/>
  <c r="CZ17" i="6" s="1"/>
  <c r="CY16" i="6"/>
  <c r="CX16" i="6"/>
  <c r="CW16" i="6"/>
  <c r="CW17" i="6" s="1"/>
  <c r="CV16" i="6"/>
  <c r="CU16" i="6"/>
  <c r="CT16" i="6"/>
  <c r="CT17" i="6" s="1"/>
  <c r="CS16" i="6"/>
  <c r="CQ16" i="6"/>
  <c r="CQ17" i="6" s="1"/>
  <c r="CP16" i="6"/>
  <c r="CO16" i="6"/>
  <c r="CN16" i="6"/>
  <c r="CN17" i="6" s="1"/>
  <c r="CM16" i="6"/>
  <c r="CK16" i="6"/>
  <c r="CK17" i="6" s="1"/>
  <c r="CJ16" i="6"/>
  <c r="CI16" i="6"/>
  <c r="CH16" i="6"/>
  <c r="CH17" i="6" s="1"/>
  <c r="CG16" i="6"/>
  <c r="CF16" i="6"/>
  <c r="CE16" i="6"/>
  <c r="CE17" i="6" s="1"/>
  <c r="CD16" i="6"/>
  <c r="CC16" i="6"/>
  <c r="CB16" i="6"/>
  <c r="CB17" i="6" s="1"/>
  <c r="CA16" i="6"/>
  <c r="BZ16" i="6"/>
  <c r="BY16" i="6"/>
  <c r="BY17" i="6" s="1"/>
  <c r="BX16" i="6"/>
  <c r="BW16" i="6"/>
  <c r="BV16" i="6"/>
  <c r="BV17" i="6" s="1"/>
  <c r="BU16" i="6"/>
  <c r="BT16" i="6"/>
  <c r="BS16" i="6"/>
  <c r="BS17" i="6" s="1"/>
  <c r="BR16" i="6"/>
  <c r="BQ16" i="6"/>
  <c r="BP16" i="6"/>
  <c r="BP17" i="6" s="1"/>
  <c r="BM16" i="6"/>
  <c r="BM17" i="6" s="1"/>
  <c r="BL16" i="6"/>
  <c r="BK16" i="6"/>
  <c r="BJ16" i="6"/>
  <c r="BJ17" i="6" s="1"/>
  <c r="BI16" i="6"/>
  <c r="BH16" i="6"/>
  <c r="BH17" i="6" s="1"/>
  <c r="BG16" i="6"/>
  <c r="BG17" i="6" s="1"/>
  <c r="BF16" i="6"/>
  <c r="BE16" i="6"/>
  <c r="BD16" i="6"/>
  <c r="BD17" i="6" s="1"/>
  <c r="BC16" i="6"/>
  <c r="BB16" i="6"/>
  <c r="BA16" i="6"/>
  <c r="BA17" i="6" s="1"/>
  <c r="AZ16" i="6"/>
  <c r="AY16" i="6"/>
  <c r="AX16" i="6"/>
  <c r="AX17" i="6" s="1"/>
  <c r="AW16" i="6"/>
  <c r="AV16" i="6"/>
  <c r="AV17" i="6" s="1"/>
  <c r="AU16" i="6"/>
  <c r="AU17" i="6" s="1"/>
  <c r="AT16" i="6"/>
  <c r="AT17" i="6" s="1"/>
  <c r="AS16" i="6"/>
  <c r="AR16" i="6"/>
  <c r="AR17" i="6" s="1"/>
  <c r="AQ16" i="6"/>
  <c r="AP16" i="6"/>
  <c r="AO16" i="6"/>
  <c r="AO17" i="6" s="1"/>
  <c r="AN16" i="6"/>
  <c r="AM16" i="6"/>
  <c r="AL16" i="6"/>
  <c r="AL17" i="6" s="1"/>
  <c r="AK16" i="6"/>
  <c r="AK17" i="6" s="1"/>
  <c r="AJ16" i="6"/>
  <c r="AI16" i="6"/>
  <c r="AI17" i="6" s="1"/>
  <c r="AH16" i="6"/>
  <c r="AG16" i="6"/>
  <c r="AF16" i="6"/>
  <c r="AF17" i="6" s="1"/>
  <c r="AE16" i="6"/>
  <c r="AE17" i="6" s="1"/>
  <c r="AD16" i="6"/>
  <c r="AC16" i="6"/>
  <c r="AC17" i="6" s="1"/>
  <c r="AB16" i="6"/>
  <c r="AB17" i="6" s="1"/>
  <c r="AA16" i="6"/>
  <c r="Z16" i="6"/>
  <c r="Z17" i="6" s="1"/>
  <c r="Y16" i="6"/>
  <c r="X16" i="6"/>
  <c r="W16" i="6"/>
  <c r="W17" i="6" s="1"/>
  <c r="V16" i="6"/>
  <c r="U16" i="6"/>
  <c r="T16" i="6"/>
  <c r="T17" i="6" s="1"/>
  <c r="S16" i="6"/>
  <c r="R16" i="6"/>
  <c r="Q16" i="6"/>
  <c r="Q17" i="6" s="1"/>
  <c r="P16" i="6"/>
  <c r="P17" i="6" s="1"/>
  <c r="O16" i="6"/>
  <c r="N16" i="6"/>
  <c r="N17" i="6" s="1"/>
  <c r="M16" i="6"/>
  <c r="L16" i="6"/>
  <c r="K16" i="6"/>
  <c r="K17" i="6" s="1"/>
  <c r="J16" i="6"/>
  <c r="I16" i="6"/>
  <c r="H16" i="6"/>
  <c r="H17" i="6" s="1"/>
  <c r="G16" i="6"/>
  <c r="E16" i="6"/>
  <c r="E17" i="6" s="1"/>
  <c r="D16" i="6"/>
  <c r="C16" i="6"/>
  <c r="BT40" i="2"/>
  <c r="I26" i="6" l="1"/>
  <c r="K25" i="6"/>
  <c r="J25" i="6" s="1"/>
  <c r="I34" i="6"/>
  <c r="M36" i="6"/>
  <c r="L36" i="6" s="1"/>
  <c r="E21" i="6"/>
  <c r="E22" i="6"/>
  <c r="D22" i="6" s="1"/>
  <c r="E26" i="6"/>
  <c r="D26" i="6" s="1"/>
  <c r="K27" i="6"/>
  <c r="J27" i="6" s="1"/>
  <c r="M34" i="6"/>
  <c r="G34" i="6"/>
  <c r="M35" i="6"/>
  <c r="E27" i="6"/>
  <c r="D27" i="6" s="1"/>
  <c r="G26" i="6"/>
  <c r="E31" i="6"/>
  <c r="D31" i="6" s="1"/>
  <c r="E34" i="6"/>
  <c r="D34" i="6" s="1"/>
  <c r="K35" i="6"/>
  <c r="G27" i="6"/>
  <c r="F27" i="6" s="1"/>
  <c r="E36" i="6"/>
  <c r="G35" i="6"/>
  <c r="E39" i="6"/>
  <c r="I35" i="6"/>
  <c r="K34" i="6"/>
  <c r="I25" i="6"/>
  <c r="E35" i="6"/>
  <c r="E25" i="6"/>
  <c r="I27" i="6"/>
  <c r="H27" i="6" s="1"/>
  <c r="K26" i="6"/>
  <c r="J26" i="6" s="1"/>
  <c r="E29" i="6"/>
  <c r="G36" i="6"/>
  <c r="F36" i="6" s="1"/>
  <c r="E40" i="6"/>
  <c r="D40" i="6" s="1"/>
  <c r="G25" i="6"/>
  <c r="E30" i="6"/>
  <c r="I36" i="6"/>
  <c r="H36" i="6" s="1"/>
  <c r="K36" i="6"/>
  <c r="J36" i="6" s="1"/>
  <c r="E38" i="6"/>
  <c r="H37" i="6" l="1"/>
  <c r="K37" i="6"/>
  <c r="J37" i="6"/>
  <c r="E28" i="6"/>
  <c r="D28" i="6"/>
  <c r="J28" i="6"/>
  <c r="I37" i="6"/>
  <c r="E32" i="6"/>
  <c r="D32" i="6"/>
  <c r="K28" i="6"/>
  <c r="G37" i="6"/>
  <c r="F37" i="6"/>
  <c r="E37" i="6"/>
  <c r="D37" i="6"/>
  <c r="E41" i="6"/>
  <c r="D41" i="6"/>
  <c r="G28" i="6"/>
  <c r="F28" i="6"/>
  <c r="I28" i="6"/>
  <c r="H28" i="6"/>
  <c r="M37" i="6"/>
  <c r="L37" i="6"/>
  <c r="C40" i="2" l="1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Z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BM40" i="3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BT39" i="4" l="1"/>
  <c r="BT40" i="4" s="1"/>
  <c r="BU39" i="4"/>
  <c r="BU40" i="4" s="1"/>
  <c r="BV39" i="4"/>
  <c r="BV40" i="4" s="1"/>
  <c r="D39" i="4" l="1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61" i="4" l="1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  <c r="E20" i="6"/>
  <c r="D23" i="6" s="1"/>
  <c r="E23" i="6" l="1"/>
</calcChain>
</file>

<file path=xl/sharedStrings.xml><?xml version="1.0" encoding="utf-8"?>
<sst xmlns="http://schemas.openxmlformats.org/spreadsheetml/2006/main" count="1532" uniqueCount="1231">
  <si>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</si>
  <si>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</si>
  <si>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</si>
  <si>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</si>
  <si>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</si>
  <si>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</si>
  <si>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</si>
  <si>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</si>
  <si>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</si>
  <si>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</si>
  <si>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</si>
  <si>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</si>
  <si>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</si>
  <si>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</si>
  <si>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</si>
  <si>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</si>
  <si>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</si>
  <si>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</si>
  <si>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</si>
  <si>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</si>
  <si>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</si>
  <si>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</si>
  <si>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</si>
  <si>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</si>
  <si>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</si>
  <si>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</si>
  <si>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</si>
  <si>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</si>
  <si>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жауап бермейді</t>
  </si>
  <si>
    <t>айтуға талпынады</t>
  </si>
  <si>
    <t>тыңдайды, түсінеді</t>
  </si>
  <si>
    <t>ішінара түсінеді</t>
  </si>
  <si>
    <t>тыңдайды, бірақ түсінбейді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</si>
  <si>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</si>
  <si>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</si>
  <si>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</si>
  <si>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</si>
  <si>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</si>
  <si>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</si>
  <si>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</si>
  <si>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</si>
  <si>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</si>
  <si>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</si>
  <si>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</si>
  <si>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</si>
  <si>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</si>
  <si>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</si>
  <si>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</si>
  <si>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</si>
  <si>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</si>
  <si>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</si>
  <si>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</si>
  <si>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</si>
  <si>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</si>
  <si>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</si>
  <si>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</si>
  <si>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</si>
  <si>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</si>
  <si>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</si>
  <si>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</si>
  <si>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</si>
  <si>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</si>
  <si>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</si>
  <si>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</si>
  <si>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</si>
  <si>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</si>
  <si>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</si>
  <si>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</si>
  <si>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</si>
  <si>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</si>
  <si>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</si>
  <si>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</si>
  <si>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</si>
  <si>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</si>
  <si>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</si>
  <si>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</si>
  <si>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</si>
  <si>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</si>
  <si>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</si>
  <si>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</si>
  <si>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</si>
  <si>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</si>
  <si>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</si>
  <si>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</si>
  <si>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</si>
  <si>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</si>
  <si>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</si>
  <si>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</si>
  <si>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</si>
  <si>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</si>
  <si>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</si>
  <si>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</si>
  <si>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</si>
  <si>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</si>
  <si>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</si>
  <si>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</si>
  <si>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</si>
  <si>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</si>
  <si>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</si>
  <si>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</si>
  <si>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</si>
  <si>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</si>
  <si>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</si>
  <si>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</si>
  <si>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</si>
  <si>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</si>
  <si>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</si>
  <si>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</si>
  <si>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</si>
  <si>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</si>
  <si>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</si>
  <si>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</si>
  <si>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</si>
  <si>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</si>
  <si>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</si>
  <si>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</si>
  <si>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</si>
  <si>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</si>
  <si>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</si>
  <si>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</si>
  <si>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</si>
  <si>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</si>
  <si>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</si>
  <si>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</si>
  <si>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</si>
  <si>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</si>
  <si>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</si>
  <si>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</si>
  <si>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</si>
  <si>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</si>
  <si>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</si>
  <si>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</si>
  <si>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</si>
  <si>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</si>
  <si>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</si>
  <si>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</si>
  <si>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</si>
  <si>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</si>
  <si>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</si>
  <si>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</si>
  <si>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</si>
  <si>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</si>
  <si>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</si>
  <si>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</si>
  <si>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</si>
  <si>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</si>
  <si>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</si>
  <si>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</si>
  <si>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</si>
  <si>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</si>
  <si>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</si>
  <si>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</si>
  <si>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</si>
  <si>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</si>
  <si>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</si>
  <si>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</si>
  <si>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</si>
  <si>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</si>
  <si>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</si>
  <si>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</si>
  <si>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</si>
  <si>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</si>
  <si>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</si>
  <si>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</si>
  <si>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</si>
  <si>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</si>
  <si>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</si>
  <si>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</si>
  <si>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</si>
  <si>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</si>
  <si>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</si>
  <si>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</si>
  <si>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</si>
  <si>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</si>
  <si>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</si>
  <si>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</si>
  <si>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</si>
  <si>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</si>
  <si>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</si>
  <si>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</si>
  <si>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</si>
  <si>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</si>
  <si>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</si>
  <si>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</si>
  <si>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</si>
  <si>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</si>
  <si>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</si>
  <si>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</si>
  <si>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</si>
  <si>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</si>
  <si>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</si>
  <si>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</si>
  <si>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</si>
  <si>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</si>
  <si>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</si>
  <si>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</si>
  <si>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</si>
  <si>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</si>
  <si>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</si>
  <si>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</si>
  <si>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</si>
  <si>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</si>
  <si>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</si>
  <si>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</si>
  <si>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</si>
  <si>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</si>
  <si>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</si>
  <si>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</si>
  <si>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</si>
  <si>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</si>
  <si>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</si>
  <si>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</si>
  <si>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</si>
  <si>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</si>
  <si>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</si>
  <si>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</si>
  <si>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</si>
  <si>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</si>
  <si>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</si>
  <si>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</si>
  <si>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</si>
  <si>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</si>
  <si>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</si>
  <si>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</si>
  <si>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</si>
  <si>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</si>
  <si>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</si>
  <si>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</si>
  <si>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</si>
  <si>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</si>
  <si>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</si>
  <si>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</si>
  <si>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</si>
  <si>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</si>
  <si>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</si>
  <si>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</si>
  <si>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</si>
  <si>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</si>
  <si>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</si>
  <si>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</si>
  <si>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</si>
  <si>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</si>
  <si>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</si>
  <si>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</si>
  <si>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</si>
  <si>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</si>
  <si>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</si>
  <si>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</si>
  <si>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</si>
  <si>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</si>
  <si>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</si>
  <si>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</si>
  <si>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</si>
  <si>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</si>
  <si>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</si>
  <si>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</si>
  <si>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</si>
  <si>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</si>
  <si>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</si>
  <si>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</si>
  <si>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</si>
  <si>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</si>
  <si>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</si>
  <si>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</si>
  <si>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</si>
  <si>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</si>
  <si>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</si>
  <si>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</si>
  <si>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</si>
  <si>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</si>
  <si>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</si>
  <si>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</si>
  <si>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</si>
  <si>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</si>
  <si>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</si>
  <si>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</si>
  <si>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</si>
  <si>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</si>
  <si>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</si>
  <si>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</si>
  <si>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</si>
  <si>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</si>
  <si>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</si>
  <si>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</si>
  <si>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</si>
  <si>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</si>
  <si>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</si>
  <si>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</si>
  <si>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</si>
  <si>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</si>
  <si>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</si>
  <si>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</si>
  <si>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</si>
  <si>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</si>
  <si>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</si>
  <si>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</si>
  <si>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</si>
  <si>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</si>
  <si>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</si>
  <si>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</si>
  <si>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</si>
  <si>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</si>
  <si>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</si>
  <si>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</si>
  <si>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</si>
  <si>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</si>
  <si>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</si>
  <si>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</si>
  <si>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</si>
  <si>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</si>
  <si>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</si>
  <si>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</si>
  <si>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</si>
  <si>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</si>
  <si>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</si>
  <si>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</si>
  <si>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</si>
  <si>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</si>
  <si>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</si>
  <si>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</si>
  <si>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</si>
  <si>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</si>
  <si>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</si>
  <si>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</si>
  <si>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</si>
  <si>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</si>
  <si>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</si>
  <si>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</si>
  <si>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</si>
  <si>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</si>
  <si>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</si>
  <si>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</si>
  <si>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</si>
  <si>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</si>
  <si>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</si>
  <si>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</si>
  <si>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</si>
  <si>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</si>
  <si>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</si>
  <si>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</si>
  <si>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</si>
  <si>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</si>
  <si>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</si>
  <si>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</si>
  <si>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</si>
  <si>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</si>
  <si>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</si>
  <si>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</si>
  <si>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</si>
  <si>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</si>
  <si>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</si>
  <si>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</si>
  <si>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</si>
  <si>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</si>
  <si>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</si>
  <si>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</si>
  <si>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</si>
  <si>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</si>
  <si>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</si>
  <si>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</si>
  <si>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</si>
  <si>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</si>
  <si>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</si>
  <si>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</si>
  <si>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</si>
  <si>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</si>
  <si>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</si>
  <si>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</si>
  <si>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</si>
  <si>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</si>
  <si>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</si>
  <si>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</si>
  <si>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</si>
  <si>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</si>
  <si>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</si>
  <si>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</si>
  <si>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</si>
  <si>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</si>
  <si>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</si>
  <si>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</si>
  <si>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</si>
  <si>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</si>
  <si>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</si>
  <si>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</si>
  <si>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</si>
  <si>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</si>
  <si>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</si>
  <si>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</si>
  <si>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</si>
  <si>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</si>
  <si>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</si>
  <si>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</si>
  <si>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</si>
  <si>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</si>
  <si>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</si>
  <si>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</si>
  <si>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</si>
  <si>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</si>
  <si>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</si>
  <si>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</si>
  <si>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</si>
  <si>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</si>
  <si>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</si>
  <si>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</si>
  <si>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</si>
  <si>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</si>
  <si>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</si>
  <si>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</si>
  <si>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</si>
  <si>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</si>
  <si>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</si>
  <si>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</si>
  <si>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</si>
  <si>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</si>
  <si>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</si>
  <si>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</si>
  <si>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</si>
  <si>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</si>
  <si>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</si>
  <si>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</si>
  <si>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</si>
  <si>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</si>
  <si>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</si>
  <si>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</si>
  <si>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</si>
  <si>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</si>
  <si>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</si>
  <si>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</si>
  <si>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</si>
  <si>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</si>
  <si>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</si>
  <si>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</si>
  <si>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</si>
  <si>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</si>
  <si>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</si>
  <si>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</si>
  <si>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</si>
  <si>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</si>
  <si>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</si>
  <si>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</si>
  <si>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</si>
  <si>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</si>
  <si>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</si>
  <si>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</si>
  <si>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</si>
  <si>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</si>
  <si>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</si>
  <si>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</si>
  <si>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</si>
  <si>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</si>
  <si>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</si>
  <si>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</si>
  <si>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</si>
  <si>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</si>
  <si>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</si>
  <si>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</si>
  <si>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</si>
  <si>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</si>
  <si>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</si>
  <si>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</si>
  <si>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</si>
  <si>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</si>
  <si>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</si>
  <si>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</si>
  <si>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</si>
  <si>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</si>
  <si>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</si>
  <si>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</si>
  <si>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</si>
  <si>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</si>
  <si>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</si>
  <si>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</si>
  <si>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</si>
  <si>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</si>
  <si>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</si>
  <si>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</si>
  <si>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</si>
  <si>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</si>
  <si>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</si>
  <si>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</si>
  <si>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</si>
  <si>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</si>
  <si>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</si>
  <si>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</si>
  <si>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</si>
  <si>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</si>
  <si>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</si>
  <si>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</si>
  <si>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</si>
  <si>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</si>
  <si>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</si>
  <si>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</si>
  <si>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</si>
  <si>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</si>
  <si>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</si>
  <si>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</si>
  <si>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</si>
  <si>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</si>
  <si>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</si>
  <si>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</si>
  <si>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</si>
  <si>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</si>
  <si>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</si>
  <si>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</si>
  <si>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</si>
  <si>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</si>
  <si>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</si>
  <si>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</si>
  <si>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</si>
  <si>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</si>
  <si>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</si>
  <si>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</si>
  <si>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</si>
  <si>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</si>
  <si>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</si>
  <si>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</si>
  <si>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</si>
  <si>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</si>
  <si>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</si>
  <si>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</si>
  <si>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</si>
  <si>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</si>
  <si>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</si>
  <si>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</si>
  <si>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</si>
  <si>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</si>
  <si>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</si>
  <si>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</si>
  <si>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</si>
  <si>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</si>
  <si>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</si>
  <si>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</si>
  <si>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</si>
  <si>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</si>
  <si>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</si>
  <si>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</si>
  <si>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</si>
  <si>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</si>
  <si>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</si>
  <si>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</si>
  <si>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</si>
  <si>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</si>
  <si>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</si>
  <si>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</si>
  <si>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</si>
  <si>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</si>
  <si>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</si>
  <si>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</si>
  <si>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</si>
  <si>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</si>
  <si>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</si>
  <si>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</si>
  <si>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</si>
  <si>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</si>
  <si>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</si>
  <si>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</si>
  <si>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</si>
  <si>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</si>
  <si>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</si>
  <si>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</si>
  <si>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</si>
  <si>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</si>
  <si>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</si>
  <si>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</si>
  <si>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</si>
  <si>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</si>
  <si>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</si>
  <si>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</si>
  <si>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</si>
  <si>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</si>
  <si>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</si>
  <si>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</si>
  <si>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</si>
  <si>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</si>
  <si>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</si>
  <si>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</si>
  <si>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</si>
  <si>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</si>
  <si>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</si>
  <si>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</si>
  <si>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</si>
  <si>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</si>
  <si>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</si>
  <si>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</si>
  <si>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</si>
  <si>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</si>
  <si>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</si>
  <si>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</si>
  <si>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</si>
  <si>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</si>
  <si>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</si>
  <si>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</si>
  <si>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</si>
  <si>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</si>
  <si>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</si>
  <si>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</si>
  <si>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</si>
  <si>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</si>
  <si>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</si>
  <si>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</si>
  <si>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</si>
  <si>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</si>
  <si>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</si>
  <si>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</si>
  <si>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</si>
  <si>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</si>
  <si>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</si>
  <si>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</si>
  <si>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</si>
  <si>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</si>
  <si>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</si>
  <si>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</si>
  <si>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</si>
  <si>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</si>
  <si>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</si>
  <si>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</si>
  <si>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</si>
  <si>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</si>
  <si>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</si>
  <si>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</si>
  <si>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</si>
  <si>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</si>
  <si>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</si>
  <si>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</si>
  <si>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</si>
  <si>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</si>
  <si>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</si>
  <si>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</si>
  <si>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</si>
  <si>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</si>
  <si>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</si>
  <si>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</si>
  <si>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</si>
  <si>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</si>
  <si>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</si>
  <si>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</si>
  <si>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</si>
  <si>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</si>
  <si>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</si>
  <si>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</si>
  <si>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</si>
  <si>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</si>
  <si>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</si>
  <si>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</si>
  <si>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</si>
  <si>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</si>
  <si>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</si>
  <si>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</si>
  <si>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</si>
  <si>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</si>
  <si>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</si>
  <si>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</si>
  <si>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</si>
  <si>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</si>
  <si>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</si>
  <si>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</si>
  <si>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</si>
  <si>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</si>
  <si>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</si>
  <si>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</si>
  <si>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</si>
  <si>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</si>
  <si>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</si>
  <si>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</si>
  <si>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</si>
  <si>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</si>
  <si>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</si>
  <si>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</si>
  <si>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</si>
  <si>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</si>
  <si>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</si>
  <si>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</si>
  <si>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</si>
  <si>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</si>
  <si>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</si>
  <si>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</si>
  <si>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</si>
  <si>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</si>
  <si>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</si>
  <si>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</si>
  <si>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</si>
  <si>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</si>
  <si>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</si>
  <si>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</si>
  <si>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</si>
  <si>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</si>
  <si>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</si>
  <si>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</si>
  <si>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</si>
  <si>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</si>
  <si>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</si>
  <si>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</si>
  <si>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</si>
  <si>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</si>
  <si>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</si>
  <si>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</si>
  <si>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</si>
  <si>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</si>
  <si>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</si>
  <si>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</si>
  <si>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</si>
  <si>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</si>
  <si>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</si>
  <si>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</si>
  <si>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</si>
  <si>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</si>
  <si>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</si>
  <si>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</si>
  <si>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</si>
  <si>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</si>
  <si>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</si>
  <si>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</si>
  <si>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</si>
  <si>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</si>
  <si>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</si>
  <si>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</si>
  <si>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</si>
  <si>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</si>
  <si>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</si>
  <si>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</si>
  <si>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</si>
  <si>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</si>
  <si>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</si>
  <si>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</si>
  <si>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</si>
  <si>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</si>
  <si>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</si>
  <si>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</si>
  <si>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</si>
  <si>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</si>
  <si>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</si>
  <si>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</si>
  <si>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</si>
  <si>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</si>
  <si>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</si>
  <si>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</si>
  <si>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</si>
  <si>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</si>
  <si>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</si>
  <si>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</si>
  <si>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</si>
  <si>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</si>
  <si>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</si>
  <si>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</si>
  <si>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</si>
  <si>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</si>
  <si>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</si>
  <si>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</si>
  <si>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</si>
  <si>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</si>
  <si>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</si>
  <si>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</si>
  <si>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</si>
  <si>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</si>
  <si>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</si>
  <si>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</si>
  <si>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</si>
  <si>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</si>
  <si>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</si>
  <si>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</si>
  <si>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</si>
  <si>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</si>
  <si>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</si>
  <si>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</si>
  <si>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</si>
  <si>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</si>
  <si>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</si>
  <si>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</si>
  <si>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</si>
  <si>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</si>
  <si>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</si>
  <si>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</si>
  <si>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</si>
  <si>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</si>
  <si>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</si>
  <si>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</si>
  <si>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</si>
  <si>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</si>
  <si>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</si>
  <si>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</si>
  <si>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</si>
  <si>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</si>
  <si>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</si>
  <si>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</si>
  <si>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</si>
  <si>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</si>
  <si>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</si>
  <si>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</si>
  <si>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</si>
  <si>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</si>
  <si>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</si>
  <si>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</si>
  <si>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</si>
  <si>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</si>
  <si>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</si>
  <si>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</si>
  <si>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</si>
  <si>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</si>
  <si>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</si>
  <si>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</si>
  <si>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</si>
  <si>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</si>
  <si>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</si>
  <si>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</si>
  <si>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</si>
  <si>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</si>
  <si>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</si>
  <si>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</si>
  <si>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</si>
  <si>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</si>
  <si>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</si>
  <si>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</si>
  <si>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</si>
  <si>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</si>
  <si>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</si>
  <si>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</si>
  <si>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</si>
  <si>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</si>
  <si>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</si>
  <si>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</si>
  <si>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</si>
  <si>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</si>
  <si>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</si>
  <si>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</si>
  <si>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</si>
  <si>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</si>
  <si>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</si>
  <si>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</si>
  <si>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</si>
  <si>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</si>
  <si>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</si>
  <si>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</si>
  <si>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</si>
  <si>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</si>
  <si>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</si>
  <si>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</si>
  <si>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</si>
  <si>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</si>
  <si>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</si>
  <si>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</si>
  <si>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</si>
  <si>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</si>
  <si>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</si>
  <si>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</si>
  <si>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</si>
  <si>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</si>
  <si>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</si>
  <si>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</si>
  <si>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</si>
  <si>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</si>
  <si>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</si>
  <si>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</si>
  <si>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</si>
  <si>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</si>
  <si>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</si>
  <si>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</si>
  <si>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</si>
  <si>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</si>
  <si>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</si>
  <si>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</si>
  <si>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</si>
  <si>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</si>
  <si>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</si>
  <si>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</si>
  <si>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</si>
  <si>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</si>
  <si>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</si>
  <si>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</si>
  <si>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</si>
  <si>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</si>
  <si>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</si>
  <si>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</si>
  <si>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</si>
  <si>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</si>
  <si>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</si>
  <si>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</si>
  <si>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</si>
  <si>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</si>
  <si>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</si>
  <si>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</si>
  <si>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</si>
  <si>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</si>
  <si>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</si>
  <si>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</si>
  <si>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</si>
  <si>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</si>
  <si>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</si>
  <si>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</si>
  <si>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</si>
  <si>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</si>
  <si>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</si>
  <si>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</si>
  <si>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</si>
  <si>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</si>
  <si>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</si>
  <si>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</si>
  <si>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</si>
  <si>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</si>
  <si>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</si>
  <si>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</si>
  <si>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</si>
  <si>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</si>
  <si>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</si>
  <si>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</si>
  <si>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</si>
  <si>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</si>
  <si>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</si>
  <si>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</si>
  <si>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</si>
  <si>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</si>
  <si>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</si>
  <si>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</si>
  <si>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</si>
  <si>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</si>
  <si>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</si>
  <si>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</si>
  <si>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</si>
  <si>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</si>
  <si>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</si>
  <si>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</si>
  <si>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</si>
  <si>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</si>
  <si>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</si>
  <si>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</si>
  <si>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</si>
  <si>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</si>
  <si>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</si>
  <si>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</si>
  <si>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</si>
  <si>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</si>
  <si>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</si>
  <si>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</si>
  <si>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</si>
  <si>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</si>
  <si>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</si>
  <si>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</si>
  <si>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</si>
  <si>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</si>
  <si>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</si>
  <si>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</si>
  <si>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</si>
  <si>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</si>
  <si>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</si>
  <si>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</si>
  <si>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</si>
  <si>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</si>
  <si>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</si>
  <si>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</si>
  <si>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</si>
  <si>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</si>
  <si>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</si>
  <si>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</si>
  <si>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</si>
  <si>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</si>
  <si>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</si>
  <si>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</si>
  <si>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</si>
  <si>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</si>
  <si>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</si>
  <si>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</si>
  <si>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</si>
  <si>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</si>
  <si>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</si>
  <si>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</si>
  <si>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</si>
  <si>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</si>
  <si>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</si>
  <si>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</si>
  <si>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</si>
  <si>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</si>
  <si>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</si>
  <si>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</si>
  <si>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</si>
  <si>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</si>
  <si>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</si>
  <si>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</si>
  <si>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</si>
  <si>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</si>
  <si>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</si>
  <si>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</si>
  <si>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</si>
  <si>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</si>
  <si>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</si>
  <si>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</si>
  <si>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</si>
  <si>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</si>
  <si>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</si>
  <si>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</si>
  <si>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</si>
  <si>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</si>
  <si>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</si>
  <si>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</si>
  <si>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</si>
  <si>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</si>
  <si>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</si>
  <si>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</si>
  <si>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</si>
  <si>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</si>
  <si>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</si>
  <si>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</si>
  <si>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</si>
  <si>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</si>
  <si>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</si>
  <si>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</si>
  <si>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</si>
  <si>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</si>
  <si>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</si>
  <si>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</si>
  <si>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</si>
  <si>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</si>
  <si>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</si>
  <si>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</si>
  <si>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</si>
  <si>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</si>
  <si>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</si>
  <si>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</si>
  <si>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</si>
  <si>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</si>
  <si>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</si>
  <si>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</si>
  <si>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</si>
  <si>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</si>
  <si>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</si>
  <si>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</si>
  <si>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</si>
  <si>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</si>
  <si>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</si>
  <si>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</si>
  <si>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</si>
  <si>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</si>
  <si>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</si>
  <si>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</si>
  <si>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</si>
  <si>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</si>
  <si>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</si>
  <si>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</si>
  <si>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</si>
  <si>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</si>
  <si>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</si>
  <si>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</si>
  <si>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</si>
  <si>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</si>
  <si>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</si>
  <si>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</si>
  <si>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</si>
  <si>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</si>
  <si>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</si>
  <si>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</si>
  <si>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</si>
  <si>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</si>
  <si>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</si>
  <si>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</si>
  <si>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</si>
  <si>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</si>
  <si>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</si>
  <si>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</si>
  <si>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</si>
  <si>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</si>
  <si>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</si>
  <si>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</si>
  <si>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</si>
  <si>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</si>
  <si>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</si>
  <si>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</si>
  <si>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</si>
  <si>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</si>
  <si>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</si>
  <si>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</si>
  <si>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</si>
  <si>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</si>
  <si>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</si>
  <si>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</si>
  <si>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</si>
  <si>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</si>
  <si>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</si>
  <si>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</si>
  <si>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</si>
  <si>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</si>
  <si>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</si>
  <si>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</si>
  <si>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</si>
  <si>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</si>
  <si>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</si>
  <si>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</si>
  <si>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</si>
  <si>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</si>
  <si>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</si>
  <si>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</si>
  <si>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</si>
  <si>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</si>
  <si>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</si>
  <si>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</si>
  <si>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</si>
  <si>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</si>
  <si>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</si>
  <si>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</si>
  <si>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</si>
  <si>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</si>
  <si>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</si>
  <si>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</si>
  <si>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</si>
  <si>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</si>
  <si>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</si>
  <si>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</si>
  <si>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</si>
  <si>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</si>
  <si>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</si>
  <si>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</si>
  <si>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</si>
  <si>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</si>
  <si>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</si>
  <si>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</si>
  <si>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</si>
  <si>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</si>
  <si>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</si>
  <si>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</si>
  <si>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</si>
  <si>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</si>
  <si>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</si>
  <si>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</si>
  <si>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</si>
  <si>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</si>
  <si>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</si>
  <si>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</si>
  <si>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</si>
  <si>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</si>
  <si>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</si>
  <si>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</si>
  <si>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</si>
  <si>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</si>
  <si>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</si>
  <si>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</si>
  <si>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</si>
  <si>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</si>
  <si>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</si>
  <si>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</si>
  <si>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</si>
  <si>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</si>
  <si>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</si>
  <si>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</si>
  <si>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</si>
  <si>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</si>
  <si>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</si>
  <si>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</si>
  <si>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</si>
  <si>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</si>
  <si>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</si>
  <si>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</si>
  <si>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</si>
  <si>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</si>
  <si>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</si>
  <si>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</si>
  <si>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</si>
  <si>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</si>
  <si>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</si>
  <si>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</si>
  <si>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</si>
  <si>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</si>
  <si>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</si>
  <si>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</si>
  <si>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</si>
  <si>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</si>
  <si>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</si>
  <si>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</si>
  <si>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</si>
  <si>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</si>
  <si>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</si>
  <si>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</si>
  <si>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</si>
  <si>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</si>
  <si>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</si>
  <si>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</si>
  <si>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</si>
  <si>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</si>
  <si>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</si>
  <si>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</si>
  <si>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</si>
  <si>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</si>
  <si>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</si>
  <si>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</si>
  <si>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</si>
  <si>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</si>
  <si>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</si>
  <si>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</si>
  <si>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</si>
  <si>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</si>
  <si>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</si>
  <si>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</si>
  <si>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</si>
  <si>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</si>
  <si>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</si>
  <si>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</si>
  <si>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</si>
  <si>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</si>
  <si>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</si>
  <si>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</si>
  <si>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</si>
  <si>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</si>
  <si>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</si>
  <si>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</si>
  <si>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</si>
  <si>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</si>
  <si>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</si>
  <si>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</si>
  <si>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</si>
  <si>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</si>
  <si>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</si>
  <si>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</si>
  <si>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</si>
  <si>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</si>
  <si>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</si>
  <si>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</si>
  <si>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</si>
  <si>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</si>
  <si>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</si>
  <si>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</si>
  <si>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</si>
  <si>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</si>
  <si>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</si>
  <si>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\</t>
  </si>
  <si>
    <t>Сырлыбек Нұрислам</t>
  </si>
  <si>
    <t>Ғарифолла Нұрислам</t>
  </si>
  <si>
    <t>Кенжалы Нұрай</t>
  </si>
  <si>
    <t xml:space="preserve">Наурызбай Аяулым </t>
  </si>
  <si>
    <t>Сәбетай Даяна</t>
  </si>
  <si>
    <t>Ғалымжанұлы Расул</t>
  </si>
  <si>
    <t>Зәуеғали Абдул</t>
  </si>
  <si>
    <t>2022-2023жж</t>
  </si>
  <si>
    <t>Топ: Мектепалды сынып</t>
  </si>
  <si>
    <t>Өткізу уакыты:  20.05.2023</t>
  </si>
  <si>
    <t>даярлық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</si>
</sst>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PMingLiU-ExtB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1" fontId="7" fillId="0" borderId="1" xfId="0" applyNumberFormat="1" applyFont="1" applyBorder="1" applyAlignment="1">
      <alignment horizontal="center" vertical="center"/>
    </xf>
    <xf numFmtId="1" fontId="8" fillId="0" borderId="0" xfId="0" applyNumberFormat="1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19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CI6" sqref="CI6:CT6"/>
    </sheetView>
  </sheetViews>
  <sheetFormatPr defaultRowHeight="15" x14ac:dyDescent="0.25"/>
  <cols>
    <col min="2" max="2" width="31.140625" customWidth="1"/>
  </cols>
  <sheetData>
    <row r="1" spans="1:254" ht="15.75" x14ac:dyDescent="0.25">
      <c r="A1" s="6" t="s">
        <v>60</v>
      </c>
      <c r="B1" s="12" t="s">
        <v>59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734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"/>
      <c r="P2" s="7"/>
      <c r="Q2" s="7"/>
      <c r="R2" s="7"/>
      <c r="S2" s="7"/>
      <c r="T2" s="7"/>
      <c r="U2" s="7"/>
      <c r="V2" s="7"/>
      <c r="DP2" s="70" t="s">
        <v>1215</v>
      </c>
      <c r="D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x14ac:dyDescent="0.2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74" t="s">
        <v>0</v>
      </c>
      <c r="B5" s="74" t="s">
        <v>1</v>
      </c>
      <c r="C5" s="75" t="s">
        <v>22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58" t="s">
        <v>2</v>
      </c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6" t="s">
        <v>37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 t="s">
        <v>47</v>
      </c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2" t="s">
        <v>53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 x14ac:dyDescent="0.25">
      <c r="A6" s="74"/>
      <c r="B6" s="74"/>
      <c r="C6" s="57" t="s">
        <v>23</v>
      </c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 t="s">
        <v>21</v>
      </c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 t="s">
        <v>3</v>
      </c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 t="s">
        <v>38</v>
      </c>
      <c r="AN6" s="57"/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 t="s">
        <v>65</v>
      </c>
      <c r="AZ6" s="57"/>
      <c r="BA6" s="57"/>
      <c r="BB6" s="57"/>
      <c r="BC6" s="57"/>
      <c r="BD6" s="57"/>
      <c r="BE6" s="57"/>
      <c r="BF6" s="57"/>
      <c r="BG6" s="57"/>
      <c r="BH6" s="57"/>
      <c r="BI6" s="57"/>
      <c r="BJ6" s="57"/>
      <c r="BK6" s="57" t="s">
        <v>48</v>
      </c>
      <c r="BL6" s="57"/>
      <c r="BM6" s="57"/>
      <c r="BN6" s="57"/>
      <c r="BO6" s="57"/>
      <c r="BP6" s="57"/>
      <c r="BQ6" s="57"/>
      <c r="BR6" s="57"/>
      <c r="BS6" s="57"/>
      <c r="BT6" s="57"/>
      <c r="BU6" s="57"/>
      <c r="BV6" s="57"/>
      <c r="BW6" s="55" t="s">
        <v>80</v>
      </c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 t="s">
        <v>92</v>
      </c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 t="s">
        <v>49</v>
      </c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3" t="s">
        <v>54</v>
      </c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</row>
    <row r="7" spans="1:254" ht="0.75" customHeight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 x14ac:dyDescent="0.25">
      <c r="A11" s="74"/>
      <c r="B11" s="74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74"/>
      <c r="B12" s="74"/>
      <c r="C12" s="57" t="s">
        <v>61</v>
      </c>
      <c r="D12" s="57" t="s">
        <v>5</v>
      </c>
      <c r="E12" s="57" t="s">
        <v>6</v>
      </c>
      <c r="F12" s="57" t="s">
        <v>62</v>
      </c>
      <c r="G12" s="57" t="s">
        <v>7</v>
      </c>
      <c r="H12" s="57" t="s">
        <v>8</v>
      </c>
      <c r="I12" s="57" t="s">
        <v>63</v>
      </c>
      <c r="J12" s="57" t="s">
        <v>9</v>
      </c>
      <c r="K12" s="57" t="s">
        <v>10</v>
      </c>
      <c r="L12" s="57" t="s">
        <v>64</v>
      </c>
      <c r="M12" s="57" t="s">
        <v>9</v>
      </c>
      <c r="N12" s="57" t="s">
        <v>10</v>
      </c>
      <c r="O12" s="57" t="s">
        <v>78</v>
      </c>
      <c r="P12" s="57"/>
      <c r="Q12" s="57"/>
      <c r="R12" s="57" t="s">
        <v>5</v>
      </c>
      <c r="S12" s="57"/>
      <c r="T12" s="57"/>
      <c r="U12" s="57" t="s">
        <v>79</v>
      </c>
      <c r="V12" s="57"/>
      <c r="W12" s="57"/>
      <c r="X12" s="57" t="s">
        <v>12</v>
      </c>
      <c r="Y12" s="57"/>
      <c r="Z12" s="57"/>
      <c r="AA12" s="57" t="s">
        <v>7</v>
      </c>
      <c r="AB12" s="57"/>
      <c r="AC12" s="57"/>
      <c r="AD12" s="57" t="s">
        <v>8</v>
      </c>
      <c r="AE12" s="57"/>
      <c r="AF12" s="57"/>
      <c r="AG12" s="53" t="s">
        <v>13</v>
      </c>
      <c r="AH12" s="53"/>
      <c r="AI12" s="53"/>
      <c r="AJ12" s="57" t="s">
        <v>9</v>
      </c>
      <c r="AK12" s="57"/>
      <c r="AL12" s="57"/>
      <c r="AM12" s="53" t="s">
        <v>74</v>
      </c>
      <c r="AN12" s="53"/>
      <c r="AO12" s="53"/>
      <c r="AP12" s="53" t="s">
        <v>75</v>
      </c>
      <c r="AQ12" s="53"/>
      <c r="AR12" s="53"/>
      <c r="AS12" s="53" t="s">
        <v>76</v>
      </c>
      <c r="AT12" s="53"/>
      <c r="AU12" s="53"/>
      <c r="AV12" s="53" t="s">
        <v>77</v>
      </c>
      <c r="AW12" s="53"/>
      <c r="AX12" s="53"/>
      <c r="AY12" s="53" t="s">
        <v>66</v>
      </c>
      <c r="AZ12" s="53"/>
      <c r="BA12" s="53"/>
      <c r="BB12" s="53" t="s">
        <v>67</v>
      </c>
      <c r="BC12" s="53"/>
      <c r="BD12" s="53"/>
      <c r="BE12" s="53" t="s">
        <v>68</v>
      </c>
      <c r="BF12" s="53"/>
      <c r="BG12" s="53"/>
      <c r="BH12" s="53" t="s">
        <v>69</v>
      </c>
      <c r="BI12" s="53"/>
      <c r="BJ12" s="53"/>
      <c r="BK12" s="53" t="s">
        <v>70</v>
      </c>
      <c r="BL12" s="53"/>
      <c r="BM12" s="53"/>
      <c r="BN12" s="53" t="s">
        <v>71</v>
      </c>
      <c r="BO12" s="53"/>
      <c r="BP12" s="53"/>
      <c r="BQ12" s="53" t="s">
        <v>72</v>
      </c>
      <c r="BR12" s="53"/>
      <c r="BS12" s="53"/>
      <c r="BT12" s="53" t="s">
        <v>73</v>
      </c>
      <c r="BU12" s="53"/>
      <c r="BV12" s="53"/>
      <c r="BW12" s="53" t="s">
        <v>85</v>
      </c>
      <c r="BX12" s="53"/>
      <c r="BY12" s="53"/>
      <c r="BZ12" s="53" t="s">
        <v>86</v>
      </c>
      <c r="CA12" s="53"/>
      <c r="CB12" s="53"/>
      <c r="CC12" s="53" t="s">
        <v>87</v>
      </c>
      <c r="CD12" s="53"/>
      <c r="CE12" s="53"/>
      <c r="CF12" s="53" t="s">
        <v>88</v>
      </c>
      <c r="CG12" s="53"/>
      <c r="CH12" s="53"/>
      <c r="CI12" s="53" t="s">
        <v>89</v>
      </c>
      <c r="CJ12" s="53"/>
      <c r="CK12" s="53"/>
      <c r="CL12" s="53" t="s">
        <v>90</v>
      </c>
      <c r="CM12" s="53"/>
      <c r="CN12" s="53"/>
      <c r="CO12" s="53" t="s">
        <v>91</v>
      </c>
      <c r="CP12" s="53"/>
      <c r="CQ12" s="53"/>
      <c r="CR12" s="53" t="s">
        <v>81</v>
      </c>
      <c r="CS12" s="53"/>
      <c r="CT12" s="53"/>
      <c r="CU12" s="53" t="s">
        <v>82</v>
      </c>
      <c r="CV12" s="53"/>
      <c r="CW12" s="53"/>
      <c r="CX12" s="53" t="s">
        <v>83</v>
      </c>
      <c r="CY12" s="53"/>
      <c r="CZ12" s="53"/>
      <c r="DA12" s="53" t="s">
        <v>84</v>
      </c>
      <c r="DB12" s="53"/>
      <c r="DC12" s="53"/>
      <c r="DD12" s="53" t="s">
        <v>93</v>
      </c>
      <c r="DE12" s="53"/>
      <c r="DF12" s="53"/>
      <c r="DG12" s="53" t="s">
        <v>94</v>
      </c>
      <c r="DH12" s="53"/>
      <c r="DI12" s="53"/>
      <c r="DJ12" s="53" t="s">
        <v>95</v>
      </c>
      <c r="DK12" s="53"/>
      <c r="DL12" s="53"/>
      <c r="DM12" s="53" t="s">
        <v>96</v>
      </c>
      <c r="DN12" s="53"/>
      <c r="DO12" s="53"/>
      <c r="DP12" s="53" t="s">
        <v>97</v>
      </c>
      <c r="DQ12" s="53"/>
      <c r="DR12" s="53"/>
    </row>
    <row r="13" spans="1:254" ht="59.25" customHeight="1" x14ac:dyDescent="0.25">
      <c r="A13" s="74"/>
      <c r="B13" s="74"/>
      <c r="C13" s="54" t="s">
        <v>743</v>
      </c>
      <c r="D13" s="54"/>
      <c r="E13" s="54"/>
      <c r="F13" s="54" t="s">
        <v>747</v>
      </c>
      <c r="G13" s="54"/>
      <c r="H13" s="54"/>
      <c r="I13" s="54" t="s">
        <v>748</v>
      </c>
      <c r="J13" s="54"/>
      <c r="K13" s="54"/>
      <c r="L13" s="54" t="s">
        <v>749</v>
      </c>
      <c r="M13" s="54"/>
      <c r="N13" s="54"/>
      <c r="O13" s="54" t="s">
        <v>108</v>
      </c>
      <c r="P13" s="54"/>
      <c r="Q13" s="54"/>
      <c r="R13" s="54" t="s">
        <v>110</v>
      </c>
      <c r="S13" s="54"/>
      <c r="T13" s="54"/>
      <c r="U13" s="54" t="s">
        <v>751</v>
      </c>
      <c r="V13" s="54"/>
      <c r="W13" s="54"/>
      <c r="X13" s="54" t="s">
        <v>752</v>
      </c>
      <c r="Y13" s="54"/>
      <c r="Z13" s="54"/>
      <c r="AA13" s="54" t="s">
        <v>753</v>
      </c>
      <c r="AB13" s="54"/>
      <c r="AC13" s="54"/>
      <c r="AD13" s="54" t="s">
        <v>755</v>
      </c>
      <c r="AE13" s="54"/>
      <c r="AF13" s="54"/>
      <c r="AG13" s="54" t="s">
        <v>757</v>
      </c>
      <c r="AH13" s="54"/>
      <c r="AI13" s="54"/>
      <c r="AJ13" s="54" t="s">
        <v>1161</v>
      </c>
      <c r="AK13" s="54"/>
      <c r="AL13" s="54"/>
      <c r="AM13" s="54" t="s">
        <v>762</v>
      </c>
      <c r="AN13" s="54"/>
      <c r="AO13" s="54"/>
      <c r="AP13" s="54" t="s">
        <v>763</v>
      </c>
      <c r="AQ13" s="54"/>
      <c r="AR13" s="54"/>
      <c r="AS13" s="54" t="s">
        <v>764</v>
      </c>
      <c r="AT13" s="54"/>
      <c r="AU13" s="54"/>
      <c r="AV13" s="54" t="s">
        <v>765</v>
      </c>
      <c r="AW13" s="54"/>
      <c r="AX13" s="54"/>
      <c r="AY13" s="54" t="s">
        <v>767</v>
      </c>
      <c r="AZ13" s="54"/>
      <c r="BA13" s="54"/>
      <c r="BB13" s="54" t="s">
        <v>768</v>
      </c>
      <c r="BC13" s="54"/>
      <c r="BD13" s="54"/>
      <c r="BE13" s="54" t="s">
        <v>769</v>
      </c>
      <c r="BF13" s="54"/>
      <c r="BG13" s="54"/>
      <c r="BH13" s="54" t="s">
        <v>770</v>
      </c>
      <c r="BI13" s="54"/>
      <c r="BJ13" s="54"/>
      <c r="BK13" s="54" t="s">
        <v>771</v>
      </c>
      <c r="BL13" s="54"/>
      <c r="BM13" s="54"/>
      <c r="BN13" s="54" t="s">
        <v>773</v>
      </c>
      <c r="BO13" s="54"/>
      <c r="BP13" s="54"/>
      <c r="BQ13" s="54" t="s">
        <v>774</v>
      </c>
      <c r="BR13" s="54"/>
      <c r="BS13" s="54"/>
      <c r="BT13" s="54" t="s">
        <v>776</v>
      </c>
      <c r="BU13" s="54"/>
      <c r="BV13" s="54"/>
      <c r="BW13" s="54" t="s">
        <v>778</v>
      </c>
      <c r="BX13" s="54"/>
      <c r="BY13" s="54"/>
      <c r="BZ13" s="54" t="s">
        <v>779</v>
      </c>
      <c r="CA13" s="54"/>
      <c r="CB13" s="54"/>
      <c r="CC13" s="54" t="s">
        <v>783</v>
      </c>
      <c r="CD13" s="54"/>
      <c r="CE13" s="54"/>
      <c r="CF13" s="54" t="s">
        <v>786</v>
      </c>
      <c r="CG13" s="54"/>
      <c r="CH13" s="54"/>
      <c r="CI13" s="54" t="s">
        <v>787</v>
      </c>
      <c r="CJ13" s="54"/>
      <c r="CK13" s="54"/>
      <c r="CL13" s="54" t="s">
        <v>788</v>
      </c>
      <c r="CM13" s="54"/>
      <c r="CN13" s="54"/>
      <c r="CO13" s="54" t="s">
        <v>789</v>
      </c>
      <c r="CP13" s="54"/>
      <c r="CQ13" s="54"/>
      <c r="CR13" s="54" t="s">
        <v>791</v>
      </c>
      <c r="CS13" s="54"/>
      <c r="CT13" s="54"/>
      <c r="CU13" s="54" t="s">
        <v>792</v>
      </c>
      <c r="CV13" s="54"/>
      <c r="CW13" s="54"/>
      <c r="CX13" s="54" t="s">
        <v>793</v>
      </c>
      <c r="CY13" s="54"/>
      <c r="CZ13" s="54"/>
      <c r="DA13" s="54" t="s">
        <v>794</v>
      </c>
      <c r="DB13" s="54"/>
      <c r="DC13" s="54"/>
      <c r="DD13" s="54" t="s">
        <v>795</v>
      </c>
      <c r="DE13" s="54"/>
      <c r="DF13" s="54"/>
      <c r="DG13" s="54" t="s">
        <v>796</v>
      </c>
      <c r="DH13" s="54"/>
      <c r="DI13" s="54"/>
      <c r="DJ13" s="54" t="s">
        <v>798</v>
      </c>
      <c r="DK13" s="54"/>
      <c r="DL13" s="54"/>
      <c r="DM13" s="54" t="s">
        <v>799</v>
      </c>
      <c r="DN13" s="54"/>
      <c r="DO13" s="54"/>
      <c r="DP13" s="54" t="s">
        <v>800</v>
      </c>
      <c r="DQ13" s="54"/>
      <c r="DR13" s="54"/>
    </row>
    <row r="14" spans="1:254" ht="83.25" customHeight="1" x14ac:dyDescent="0.25">
      <c r="A14" s="74"/>
      <c r="B14" s="74"/>
      <c r="C14" s="48" t="s">
        <v>744</v>
      </c>
      <c r="D14" s="48" t="s">
        <v>745</v>
      </c>
      <c r="E14" s="48" t="s">
        <v>746</v>
      </c>
      <c r="F14" s="48" t="s">
        <v>19</v>
      </c>
      <c r="G14" s="48" t="s">
        <v>45</v>
      </c>
      <c r="H14" s="48" t="s">
        <v>98</v>
      </c>
      <c r="I14" s="48" t="s">
        <v>101</v>
      </c>
      <c r="J14" s="48" t="s">
        <v>102</v>
      </c>
      <c r="K14" s="48" t="s">
        <v>103</v>
      </c>
      <c r="L14" s="48" t="s">
        <v>105</v>
      </c>
      <c r="M14" s="48" t="s">
        <v>106</v>
      </c>
      <c r="N14" s="48" t="s">
        <v>107</v>
      </c>
      <c r="O14" s="48" t="s">
        <v>109</v>
      </c>
      <c r="P14" s="48" t="s">
        <v>31</v>
      </c>
      <c r="Q14" s="48" t="s">
        <v>32</v>
      </c>
      <c r="R14" s="48" t="s">
        <v>33</v>
      </c>
      <c r="S14" s="48" t="s">
        <v>29</v>
      </c>
      <c r="T14" s="48" t="s">
        <v>750</v>
      </c>
      <c r="U14" s="48" t="s">
        <v>112</v>
      </c>
      <c r="V14" s="48" t="s">
        <v>29</v>
      </c>
      <c r="W14" s="48" t="s">
        <v>35</v>
      </c>
      <c r="X14" s="48" t="s">
        <v>27</v>
      </c>
      <c r="Y14" s="48" t="s">
        <v>119</v>
      </c>
      <c r="Z14" s="48" t="s">
        <v>120</v>
      </c>
      <c r="AA14" s="48" t="s">
        <v>52</v>
      </c>
      <c r="AB14" s="48" t="s">
        <v>754</v>
      </c>
      <c r="AC14" s="48" t="s">
        <v>750</v>
      </c>
      <c r="AD14" s="48" t="s">
        <v>124</v>
      </c>
      <c r="AE14" s="48" t="s">
        <v>333</v>
      </c>
      <c r="AF14" s="48" t="s">
        <v>756</v>
      </c>
      <c r="AG14" s="48" t="s">
        <v>758</v>
      </c>
      <c r="AH14" s="48" t="s">
        <v>759</v>
      </c>
      <c r="AI14" s="48" t="s">
        <v>760</v>
      </c>
      <c r="AJ14" s="48" t="s">
        <v>122</v>
      </c>
      <c r="AK14" s="48" t="s">
        <v>761</v>
      </c>
      <c r="AL14" s="48" t="s">
        <v>25</v>
      </c>
      <c r="AM14" s="48" t="s">
        <v>121</v>
      </c>
      <c r="AN14" s="48" t="s">
        <v>45</v>
      </c>
      <c r="AO14" s="48" t="s">
        <v>125</v>
      </c>
      <c r="AP14" s="48" t="s">
        <v>129</v>
      </c>
      <c r="AQ14" s="48" t="s">
        <v>130</v>
      </c>
      <c r="AR14" s="48" t="s">
        <v>44</v>
      </c>
      <c r="AS14" s="48" t="s">
        <v>126</v>
      </c>
      <c r="AT14" s="48" t="s">
        <v>127</v>
      </c>
      <c r="AU14" s="48" t="s">
        <v>128</v>
      </c>
      <c r="AV14" s="48" t="s">
        <v>132</v>
      </c>
      <c r="AW14" s="48" t="s">
        <v>766</v>
      </c>
      <c r="AX14" s="48" t="s">
        <v>133</v>
      </c>
      <c r="AY14" s="48" t="s">
        <v>134</v>
      </c>
      <c r="AZ14" s="48" t="s">
        <v>135</v>
      </c>
      <c r="BA14" s="48" t="s">
        <v>136</v>
      </c>
      <c r="BB14" s="48" t="s">
        <v>137</v>
      </c>
      <c r="BC14" s="48" t="s">
        <v>29</v>
      </c>
      <c r="BD14" s="48" t="s">
        <v>138</v>
      </c>
      <c r="BE14" s="48" t="s">
        <v>139</v>
      </c>
      <c r="BF14" s="48" t="s">
        <v>741</v>
      </c>
      <c r="BG14" s="48" t="s">
        <v>140</v>
      </c>
      <c r="BH14" s="48" t="s">
        <v>14</v>
      </c>
      <c r="BI14" s="48" t="s">
        <v>142</v>
      </c>
      <c r="BJ14" s="48" t="s">
        <v>55</v>
      </c>
      <c r="BK14" s="48" t="s">
        <v>143</v>
      </c>
      <c r="BL14" s="48" t="s">
        <v>772</v>
      </c>
      <c r="BM14" s="48" t="s">
        <v>144</v>
      </c>
      <c r="BN14" s="48" t="s">
        <v>41</v>
      </c>
      <c r="BO14" s="48" t="s">
        <v>15</v>
      </c>
      <c r="BP14" s="48" t="s">
        <v>16</v>
      </c>
      <c r="BQ14" s="48" t="s">
        <v>775</v>
      </c>
      <c r="BR14" s="48" t="s">
        <v>741</v>
      </c>
      <c r="BS14" s="48" t="s">
        <v>125</v>
      </c>
      <c r="BT14" s="48" t="s">
        <v>777</v>
      </c>
      <c r="BU14" s="48" t="s">
        <v>145</v>
      </c>
      <c r="BV14" s="48" t="s">
        <v>146</v>
      </c>
      <c r="BW14" s="48" t="s">
        <v>56</v>
      </c>
      <c r="BX14" s="48" t="s">
        <v>141</v>
      </c>
      <c r="BY14" s="48" t="s">
        <v>115</v>
      </c>
      <c r="BZ14" s="48" t="s">
        <v>780</v>
      </c>
      <c r="CA14" s="48" t="s">
        <v>781</v>
      </c>
      <c r="CB14" s="48" t="s">
        <v>782</v>
      </c>
      <c r="CC14" s="48" t="s">
        <v>784</v>
      </c>
      <c r="CD14" s="48" t="s">
        <v>785</v>
      </c>
      <c r="CE14" s="48" t="s">
        <v>147</v>
      </c>
      <c r="CF14" s="48" t="s">
        <v>148</v>
      </c>
      <c r="CG14" s="48" t="s">
        <v>149</v>
      </c>
      <c r="CH14" s="48" t="s">
        <v>40</v>
      </c>
      <c r="CI14" s="48" t="s">
        <v>152</v>
      </c>
      <c r="CJ14" s="48" t="s">
        <v>153</v>
      </c>
      <c r="CK14" s="48" t="s">
        <v>51</v>
      </c>
      <c r="CL14" s="48" t="s">
        <v>154</v>
      </c>
      <c r="CM14" s="48" t="s">
        <v>155</v>
      </c>
      <c r="CN14" s="48" t="s">
        <v>156</v>
      </c>
      <c r="CO14" s="48" t="s">
        <v>157</v>
      </c>
      <c r="CP14" s="48" t="s">
        <v>158</v>
      </c>
      <c r="CQ14" s="48" t="s">
        <v>790</v>
      </c>
      <c r="CR14" s="48" t="s">
        <v>159</v>
      </c>
      <c r="CS14" s="48" t="s">
        <v>160</v>
      </c>
      <c r="CT14" s="48" t="s">
        <v>161</v>
      </c>
      <c r="CU14" s="48" t="s">
        <v>164</v>
      </c>
      <c r="CV14" s="48" t="s">
        <v>165</v>
      </c>
      <c r="CW14" s="48" t="s">
        <v>166</v>
      </c>
      <c r="CX14" s="48" t="s">
        <v>168</v>
      </c>
      <c r="CY14" s="48" t="s">
        <v>169</v>
      </c>
      <c r="CZ14" s="48" t="s">
        <v>170</v>
      </c>
      <c r="DA14" s="48" t="s">
        <v>171</v>
      </c>
      <c r="DB14" s="48" t="s">
        <v>24</v>
      </c>
      <c r="DC14" s="48" t="s">
        <v>172</v>
      </c>
      <c r="DD14" s="48" t="s">
        <v>167</v>
      </c>
      <c r="DE14" s="48" t="s">
        <v>131</v>
      </c>
      <c r="DF14" s="48" t="s">
        <v>46</v>
      </c>
      <c r="DG14" s="48" t="s">
        <v>797</v>
      </c>
      <c r="DH14" s="48" t="s">
        <v>1162</v>
      </c>
      <c r="DI14" s="48" t="s">
        <v>1163</v>
      </c>
      <c r="DJ14" s="48" t="s">
        <v>173</v>
      </c>
      <c r="DK14" s="48" t="s">
        <v>174</v>
      </c>
      <c r="DL14" s="48" t="s">
        <v>175</v>
      </c>
      <c r="DM14" s="48" t="s">
        <v>176</v>
      </c>
      <c r="DN14" s="48" t="s">
        <v>177</v>
      </c>
      <c r="DO14" s="48" t="s">
        <v>178</v>
      </c>
      <c r="DP14" s="48" t="s">
        <v>181</v>
      </c>
      <c r="DQ14" s="48" t="s">
        <v>182</v>
      </c>
      <c r="DR14" s="48" t="s">
        <v>57</v>
      </c>
    </row>
    <row r="15" spans="1:254" ht="15.75" x14ac:dyDescent="0.25">
      <c r="A15" s="16">
        <v>1</v>
      </c>
      <c r="B15" s="1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18"/>
      <c r="DT16" s="18"/>
      <c r="DU16" s="18"/>
      <c r="DV16" s="18"/>
      <c r="DW16" s="18"/>
      <c r="D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18"/>
      <c r="DT18" s="18"/>
      <c r="DU18" s="18"/>
      <c r="DV18" s="18"/>
      <c r="DW18" s="18"/>
      <c r="D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18"/>
      <c r="DT20" s="18"/>
      <c r="DU20" s="18"/>
      <c r="DV20" s="18"/>
      <c r="DW20" s="18"/>
      <c r="D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x14ac:dyDescent="0.2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2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2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 x14ac:dyDescent="0.2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18"/>
      <c r="DT26" s="18"/>
      <c r="DU26" s="18"/>
      <c r="DV26" s="18"/>
      <c r="DW26" s="18"/>
      <c r="D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18"/>
      <c r="DT28" s="18"/>
      <c r="DU28" s="18"/>
      <c r="DV28" s="18"/>
      <c r="DW28" s="18"/>
      <c r="D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18"/>
      <c r="DT30" s="18"/>
      <c r="DU30" s="18"/>
      <c r="DV30" s="18"/>
      <c r="DW30" s="18"/>
      <c r="D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18"/>
      <c r="DT31" s="18"/>
      <c r="DU31" s="18"/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18"/>
      <c r="DT32" s="18"/>
      <c r="DU32" s="18"/>
      <c r="DV32" s="18"/>
      <c r="DW32" s="18"/>
      <c r="DX32" s="18"/>
      <c r="DY32" s="18"/>
      <c r="DZ32" s="18"/>
      <c r="EA32" s="18"/>
      <c r="EB32" s="18"/>
      <c r="EC32" s="18"/>
      <c r="ED32" s="18"/>
      <c r="EE32" s="18"/>
      <c r="EF32" s="18"/>
      <c r="EG32" s="18"/>
      <c r="EH32" s="18"/>
      <c r="EI32" s="18"/>
      <c r="EJ32" s="18"/>
      <c r="EK32" s="18"/>
      <c r="EL32" s="18"/>
      <c r="EM32" s="18"/>
      <c r="EN32" s="18"/>
      <c r="EO32" s="18"/>
      <c r="EP32" s="18"/>
      <c r="EQ32" s="18"/>
      <c r="ER32" s="18"/>
      <c r="ES32" s="18"/>
      <c r="ET32" s="18"/>
      <c r="EU32" s="18"/>
      <c r="EV32" s="18"/>
      <c r="EW32" s="18"/>
      <c r="EX32" s="18"/>
      <c r="EY32" s="18"/>
      <c r="EZ32" s="18"/>
      <c r="FA32" s="18"/>
      <c r="FB32" s="18"/>
      <c r="FC32" s="18"/>
      <c r="FD32" s="18"/>
      <c r="FE32" s="18"/>
      <c r="FF32" s="18"/>
      <c r="FG32" s="18"/>
      <c r="FH32" s="18"/>
      <c r="FI32" s="18"/>
      <c r="FJ32" s="18"/>
      <c r="FK32" s="18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18"/>
      <c r="DT33" s="18"/>
      <c r="DU33" s="18"/>
      <c r="DV33" s="18"/>
      <c r="DW33" s="18"/>
      <c r="DX33" s="18"/>
      <c r="DY33" s="18"/>
      <c r="DZ33" s="18"/>
      <c r="EA33" s="18"/>
      <c r="EB33" s="18"/>
      <c r="EC33" s="18"/>
      <c r="ED33" s="18"/>
      <c r="EE33" s="18"/>
      <c r="EF33" s="18"/>
      <c r="EG33" s="18"/>
      <c r="EH33" s="18"/>
      <c r="EI33" s="18"/>
      <c r="EJ33" s="18"/>
      <c r="EK33" s="18"/>
      <c r="EL33" s="18"/>
      <c r="EM33" s="18"/>
      <c r="EN33" s="18"/>
      <c r="EO33" s="18"/>
      <c r="EP33" s="18"/>
      <c r="EQ33" s="18"/>
      <c r="ER33" s="18"/>
      <c r="ES33" s="18"/>
      <c r="ET33" s="18"/>
      <c r="EU33" s="18"/>
      <c r="EV33" s="18"/>
      <c r="EW33" s="18"/>
      <c r="EX33" s="18"/>
      <c r="EY33" s="18"/>
      <c r="EZ33" s="18"/>
      <c r="FA33" s="18"/>
      <c r="FB33" s="18"/>
      <c r="FC33" s="18"/>
      <c r="FD33" s="18"/>
      <c r="FE33" s="18"/>
      <c r="FF33" s="18"/>
      <c r="FG33" s="18"/>
      <c r="FH33" s="18"/>
      <c r="FI33" s="18"/>
      <c r="FJ33" s="18"/>
      <c r="FK33" s="18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18"/>
      <c r="EJ34" s="18"/>
      <c r="EK34" s="18"/>
      <c r="EL34" s="18"/>
      <c r="EM34" s="18"/>
      <c r="EN34" s="18"/>
      <c r="EO34" s="18"/>
      <c r="EP34" s="18"/>
      <c r="EQ34" s="18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18"/>
      <c r="FH34" s="18"/>
      <c r="FI34" s="18"/>
      <c r="FJ34" s="18"/>
      <c r="FK34" s="18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18"/>
      <c r="EJ35" s="18"/>
      <c r="EK35" s="18"/>
      <c r="EL35" s="18"/>
      <c r="EM35" s="18"/>
      <c r="EN35" s="18"/>
      <c r="EO35" s="18"/>
      <c r="EP35" s="18"/>
      <c r="EQ35" s="18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18"/>
      <c r="FH35" s="18"/>
      <c r="FI35" s="18"/>
      <c r="FJ35" s="18"/>
      <c r="FK35" s="18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ht="15.75" x14ac:dyDescent="0.2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18"/>
      <c r="EJ36" s="18"/>
      <c r="EK36" s="18"/>
      <c r="EL36" s="18"/>
      <c r="EM36" s="18"/>
      <c r="EN36" s="18"/>
      <c r="EO36" s="18"/>
      <c r="EP36" s="18"/>
      <c r="EQ36" s="18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18"/>
      <c r="FH36" s="18"/>
      <c r="FI36" s="18"/>
      <c r="FJ36" s="18"/>
      <c r="FK36" s="18"/>
      <c r="FL36" s="18"/>
      <c r="FM36" s="18"/>
      <c r="FN36" s="18"/>
      <c r="FO36" s="18"/>
      <c r="FP36" s="18"/>
      <c r="FQ36" s="18"/>
      <c r="FR36" s="18"/>
      <c r="FS36" s="18"/>
      <c r="FT36" s="18"/>
      <c r="FU36" s="18"/>
      <c r="FV36" s="18"/>
      <c r="FW36" s="18"/>
      <c r="FX36" s="18"/>
      <c r="FY36" s="18"/>
      <c r="FZ36" s="18"/>
      <c r="GA36" s="18"/>
      <c r="GB36" s="18"/>
      <c r="GC36" s="18"/>
      <c r="GD36" s="18"/>
      <c r="GE36" s="18"/>
      <c r="GF36" s="18"/>
      <c r="GG36" s="18"/>
      <c r="GH36" s="18"/>
      <c r="GI36" s="18"/>
      <c r="GJ36" s="18"/>
      <c r="GK36" s="18"/>
      <c r="GL36" s="18"/>
      <c r="GM36" s="18"/>
      <c r="GN36" s="18"/>
      <c r="GO36" s="18"/>
      <c r="GP36" s="18"/>
      <c r="GQ36" s="18"/>
      <c r="GR36" s="18"/>
      <c r="GS36" s="18"/>
      <c r="GT36" s="18"/>
      <c r="GU36" s="18"/>
      <c r="GV36" s="18"/>
      <c r="GW36" s="18"/>
      <c r="GX36" s="18"/>
      <c r="GY36" s="18"/>
      <c r="GZ36" s="18"/>
      <c r="HA36" s="18"/>
      <c r="HB36" s="18"/>
      <c r="HC36" s="18"/>
      <c r="HD36" s="18"/>
      <c r="HE36" s="18"/>
      <c r="HF36" s="18"/>
      <c r="HG36" s="18"/>
      <c r="HH36" s="18"/>
      <c r="HI36" s="18"/>
      <c r="HJ36" s="18"/>
      <c r="HK36" s="18"/>
      <c r="HL36" s="18"/>
      <c r="HM36" s="18"/>
      <c r="HN36" s="18"/>
      <c r="HO36" s="18"/>
      <c r="HP36" s="18"/>
      <c r="HQ36" s="18"/>
      <c r="HR36" s="18"/>
      <c r="HS36" s="18"/>
      <c r="HT36" s="18"/>
      <c r="HU36" s="18"/>
      <c r="HV36" s="18"/>
      <c r="HW36" s="18"/>
      <c r="HX36" s="18"/>
      <c r="HY36" s="18"/>
      <c r="HZ36" s="18"/>
      <c r="IA36" s="18"/>
      <c r="IB36" s="18"/>
      <c r="IC36" s="18"/>
      <c r="ID36" s="18"/>
      <c r="IE36" s="18"/>
      <c r="IF36" s="18"/>
      <c r="IG36" s="18"/>
      <c r="IH36" s="18"/>
      <c r="II36" s="18"/>
      <c r="IJ36" s="18"/>
      <c r="IK36" s="18"/>
      <c r="IL36" s="18"/>
      <c r="IM36" s="18"/>
      <c r="IN36" s="18"/>
      <c r="IO36" s="18"/>
      <c r="IP36" s="18"/>
      <c r="IQ36" s="18"/>
      <c r="IR36" s="18"/>
      <c r="IS36" s="18"/>
      <c r="IT36" s="18"/>
    </row>
    <row r="37" spans="1:254" x14ac:dyDescent="0.2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2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2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25">
      <c r="A40" s="59" t="s">
        <v>184</v>
      </c>
      <c r="B40" s="60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25">
      <c r="A41" s="61" t="s">
        <v>738</v>
      </c>
      <c r="B41" s="62"/>
      <c r="C41" s="17">
        <f>C40/25%</f>
        <v>0</v>
      </c>
      <c r="D41" s="17">
        <f t="shared" ref="D41:BO41" si="6">D40/25%</f>
        <v>0</v>
      </c>
      <c r="E41" s="17">
        <f t="shared" si="6"/>
        <v>0</v>
      </c>
      <c r="F41" s="17">
        <f t="shared" si="6"/>
        <v>0</v>
      </c>
      <c r="G41" s="17">
        <f t="shared" si="6"/>
        <v>0</v>
      </c>
      <c r="H41" s="17">
        <f t="shared" si="6"/>
        <v>0</v>
      </c>
      <c r="I41" s="17">
        <f t="shared" si="6"/>
        <v>0</v>
      </c>
      <c r="J41" s="17">
        <f t="shared" si="6"/>
        <v>0</v>
      </c>
      <c r="K41" s="17">
        <f t="shared" si="6"/>
        <v>0</v>
      </c>
      <c r="L41" s="17">
        <f t="shared" si="6"/>
        <v>0</v>
      </c>
      <c r="M41" s="17">
        <f t="shared" si="6"/>
        <v>0</v>
      </c>
      <c r="N41" s="17">
        <f t="shared" si="6"/>
        <v>0</v>
      </c>
      <c r="O41" s="17">
        <f t="shared" si="6"/>
        <v>0</v>
      </c>
      <c r="P41" s="17">
        <f t="shared" si="6"/>
        <v>0</v>
      </c>
      <c r="Q41" s="17">
        <f t="shared" si="6"/>
        <v>0</v>
      </c>
      <c r="R41" s="17">
        <f t="shared" si="6"/>
        <v>0</v>
      </c>
      <c r="S41" s="17">
        <f t="shared" si="6"/>
        <v>0</v>
      </c>
      <c r="T41" s="17">
        <f t="shared" si="6"/>
        <v>0</v>
      </c>
      <c r="U41" s="17">
        <f t="shared" si="6"/>
        <v>0</v>
      </c>
      <c r="V41" s="17">
        <f t="shared" si="6"/>
        <v>0</v>
      </c>
      <c r="W41" s="17">
        <f t="shared" si="6"/>
        <v>0</v>
      </c>
      <c r="X41" s="17">
        <f t="shared" si="6"/>
        <v>0</v>
      </c>
      <c r="Y41" s="17">
        <f t="shared" si="6"/>
        <v>0</v>
      </c>
      <c r="Z41" s="17">
        <f t="shared" si="6"/>
        <v>0</v>
      </c>
      <c r="AA41" s="17">
        <f t="shared" si="6"/>
        <v>0</v>
      </c>
      <c r="AB41" s="17">
        <f t="shared" si="6"/>
        <v>0</v>
      </c>
      <c r="AC41" s="17">
        <f t="shared" si="6"/>
        <v>0</v>
      </c>
      <c r="AD41" s="17">
        <f t="shared" si="6"/>
        <v>0</v>
      </c>
      <c r="AE41" s="17">
        <f t="shared" si="6"/>
        <v>0</v>
      </c>
      <c r="AF41" s="17">
        <f t="shared" si="6"/>
        <v>0</v>
      </c>
      <c r="AG41" s="17">
        <f t="shared" si="6"/>
        <v>0</v>
      </c>
      <c r="AH41" s="17">
        <f t="shared" si="6"/>
        <v>0</v>
      </c>
      <c r="AI41" s="17">
        <f t="shared" si="6"/>
        <v>0</v>
      </c>
      <c r="AJ41" s="17">
        <f t="shared" si="6"/>
        <v>0</v>
      </c>
      <c r="AK41" s="17">
        <f t="shared" si="6"/>
        <v>0</v>
      </c>
      <c r="AL41" s="17">
        <f t="shared" si="6"/>
        <v>0</v>
      </c>
      <c r="AM41" s="17">
        <f t="shared" si="6"/>
        <v>0</v>
      </c>
      <c r="AN41" s="17">
        <f t="shared" si="6"/>
        <v>0</v>
      </c>
      <c r="AO41" s="17">
        <f t="shared" si="6"/>
        <v>0</v>
      </c>
      <c r="AP41" s="17">
        <f t="shared" si="6"/>
        <v>0</v>
      </c>
      <c r="AQ41" s="17">
        <f t="shared" si="6"/>
        <v>0</v>
      </c>
      <c r="AR41" s="17">
        <f t="shared" si="6"/>
        <v>0</v>
      </c>
      <c r="AS41" s="17">
        <f t="shared" si="6"/>
        <v>0</v>
      </c>
      <c r="AT41" s="17">
        <f t="shared" si="6"/>
        <v>0</v>
      </c>
      <c r="AU41" s="17">
        <f t="shared" si="6"/>
        <v>0</v>
      </c>
      <c r="AV41" s="17">
        <f t="shared" si="6"/>
        <v>0</v>
      </c>
      <c r="AW41" s="17">
        <f t="shared" si="6"/>
        <v>0</v>
      </c>
      <c r="AX41" s="17">
        <f t="shared" si="6"/>
        <v>0</v>
      </c>
      <c r="AY41" s="17">
        <f t="shared" si="6"/>
        <v>0</v>
      </c>
      <c r="AZ41" s="17">
        <f t="shared" si="6"/>
        <v>0</v>
      </c>
      <c r="BA41" s="17">
        <f t="shared" si="6"/>
        <v>0</v>
      </c>
      <c r="BB41" s="17">
        <f t="shared" si="6"/>
        <v>0</v>
      </c>
      <c r="BC41" s="17">
        <f t="shared" si="6"/>
        <v>0</v>
      </c>
      <c r="BD41" s="17">
        <f t="shared" si="6"/>
        <v>0</v>
      </c>
      <c r="BE41" s="17">
        <f t="shared" si="6"/>
        <v>0</v>
      </c>
      <c r="BF41" s="17">
        <f t="shared" si="6"/>
        <v>0</v>
      </c>
      <c r="BG41" s="17">
        <f t="shared" si="6"/>
        <v>0</v>
      </c>
      <c r="BH41" s="17">
        <f t="shared" si="6"/>
        <v>0</v>
      </c>
      <c r="BI41" s="17">
        <f t="shared" si="6"/>
        <v>0</v>
      </c>
      <c r="BJ41" s="17">
        <f t="shared" si="6"/>
        <v>0</v>
      </c>
      <c r="BK41" s="17">
        <f t="shared" si="6"/>
        <v>0</v>
      </c>
      <c r="BL41" s="17">
        <f t="shared" si="6"/>
        <v>0</v>
      </c>
      <c r="BM41" s="17">
        <f t="shared" si="6"/>
        <v>0</v>
      </c>
      <c r="BN41" s="17">
        <f t="shared" si="6"/>
        <v>0</v>
      </c>
      <c r="BO41" s="17">
        <f t="shared" si="6"/>
        <v>0</v>
      </c>
      <c r="BP41" s="17">
        <f t="shared" ref="BP41:DQ41" si="7">BP40/25%</f>
        <v>0</v>
      </c>
      <c r="BQ41" s="17">
        <f t="shared" si="7"/>
        <v>0</v>
      </c>
      <c r="BR41" s="17">
        <f t="shared" si="7"/>
        <v>0</v>
      </c>
      <c r="BS41" s="17">
        <f t="shared" si="7"/>
        <v>0</v>
      </c>
      <c r="BT41" s="17">
        <f t="shared" si="7"/>
        <v>0</v>
      </c>
      <c r="BU41" s="17">
        <f t="shared" si="7"/>
        <v>0</v>
      </c>
      <c r="BV41" s="17">
        <f t="shared" si="7"/>
        <v>0</v>
      </c>
      <c r="BW41" s="17">
        <f t="shared" si="7"/>
        <v>0</v>
      </c>
      <c r="BX41" s="17">
        <f t="shared" si="7"/>
        <v>0</v>
      </c>
      <c r="BY41" s="17">
        <f t="shared" si="7"/>
        <v>0</v>
      </c>
      <c r="BZ41" s="17">
        <f t="shared" si="7"/>
        <v>0</v>
      </c>
      <c r="CA41" s="17">
        <f t="shared" si="7"/>
        <v>0</v>
      </c>
      <c r="CB41" s="17">
        <f t="shared" si="7"/>
        <v>0</v>
      </c>
      <c r="CC41" s="17">
        <f t="shared" si="7"/>
        <v>0</v>
      </c>
      <c r="CD41" s="17">
        <f t="shared" si="7"/>
        <v>0</v>
      </c>
      <c r="CE41" s="17">
        <f t="shared" si="7"/>
        <v>0</v>
      </c>
      <c r="CF41" s="17">
        <f t="shared" si="7"/>
        <v>0</v>
      </c>
      <c r="CG41" s="17">
        <f t="shared" si="7"/>
        <v>0</v>
      </c>
      <c r="CH41" s="17">
        <f t="shared" si="7"/>
        <v>0</v>
      </c>
      <c r="CI41" s="17">
        <f t="shared" si="7"/>
        <v>0</v>
      </c>
      <c r="CJ41" s="17">
        <f t="shared" si="7"/>
        <v>0</v>
      </c>
      <c r="CK41" s="17">
        <f t="shared" si="7"/>
        <v>0</v>
      </c>
      <c r="CL41" s="17">
        <f t="shared" si="7"/>
        <v>0</v>
      </c>
      <c r="CM41" s="17">
        <f t="shared" si="7"/>
        <v>0</v>
      </c>
      <c r="CN41" s="17">
        <f t="shared" si="7"/>
        <v>0</v>
      </c>
      <c r="CO41" s="17">
        <f t="shared" si="7"/>
        <v>0</v>
      </c>
      <c r="CP41" s="17">
        <f t="shared" si="7"/>
        <v>0</v>
      </c>
      <c r="CQ41" s="17">
        <f t="shared" si="7"/>
        <v>0</v>
      </c>
      <c r="CR41" s="17">
        <f t="shared" si="7"/>
        <v>0</v>
      </c>
      <c r="CS41" s="17">
        <f t="shared" si="7"/>
        <v>0</v>
      </c>
      <c r="CT41" s="17">
        <f t="shared" si="7"/>
        <v>0</v>
      </c>
      <c r="CU41" s="17">
        <f t="shared" si="7"/>
        <v>0</v>
      </c>
      <c r="CV41" s="17">
        <f t="shared" si="7"/>
        <v>0</v>
      </c>
      <c r="CW41" s="17">
        <f t="shared" si="7"/>
        <v>0</v>
      </c>
      <c r="CX41" s="17">
        <f t="shared" si="7"/>
        <v>0</v>
      </c>
      <c r="CY41" s="17">
        <f t="shared" si="7"/>
        <v>0</v>
      </c>
      <c r="CZ41" s="17">
        <f t="shared" si="7"/>
        <v>0</v>
      </c>
      <c r="DA41" s="17">
        <f t="shared" si="7"/>
        <v>0</v>
      </c>
      <c r="DB41" s="17">
        <f t="shared" si="7"/>
        <v>0</v>
      </c>
      <c r="DC41" s="17">
        <f t="shared" si="7"/>
        <v>0</v>
      </c>
      <c r="DD41" s="17">
        <f t="shared" si="7"/>
        <v>0</v>
      </c>
      <c r="DE41" s="17">
        <f t="shared" si="7"/>
        <v>0</v>
      </c>
      <c r="DF41" s="17">
        <f t="shared" si="7"/>
        <v>0</v>
      </c>
      <c r="DG41" s="17">
        <f t="shared" si="7"/>
        <v>0</v>
      </c>
      <c r="DH41" s="17">
        <f t="shared" si="7"/>
        <v>0</v>
      </c>
      <c r="DI41" s="17">
        <f t="shared" si="7"/>
        <v>0</v>
      </c>
      <c r="DJ41" s="17">
        <f t="shared" si="7"/>
        <v>0</v>
      </c>
      <c r="DK41" s="17">
        <f t="shared" si="7"/>
        <v>0</v>
      </c>
      <c r="DL41" s="17">
        <f t="shared" si="7"/>
        <v>0</v>
      </c>
      <c r="DM41" s="17">
        <f t="shared" si="7"/>
        <v>0</v>
      </c>
      <c r="DN41" s="17">
        <f t="shared" si="7"/>
        <v>0</v>
      </c>
      <c r="DO41" s="17">
        <f t="shared" si="7"/>
        <v>0</v>
      </c>
      <c r="DP41" s="17">
        <f t="shared" si="7"/>
        <v>0</v>
      </c>
      <c r="DQ41" s="17">
        <f t="shared" si="7"/>
        <v>0</v>
      </c>
      <c r="DR41" s="17">
        <f>DR40/25%</f>
        <v>0</v>
      </c>
    </row>
    <row r="43" spans="1:254" x14ac:dyDescent="0.25">
      <c r="B43" s="67" t="s">
        <v>715</v>
      </c>
      <c r="C43" s="68"/>
      <c r="D43" s="68"/>
      <c r="E43" s="69"/>
      <c r="F43" s="22"/>
      <c r="G43" s="22"/>
    </row>
    <row r="44" spans="1:254" x14ac:dyDescent="0.25">
      <c r="B44" s="4" t="s">
        <v>716</v>
      </c>
      <c r="C44" s="32" t="s">
        <v>719</v>
      </c>
      <c r="D44" s="3">
        <f>E44/100*25</f>
        <v>0</v>
      </c>
      <c r="E44" s="29">
        <f>(C41+F41+I41+L41)/4</f>
        <v>0</v>
      </c>
    </row>
    <row r="45" spans="1:254" x14ac:dyDescent="0.25">
      <c r="B45" s="4" t="s">
        <v>717</v>
      </c>
      <c r="C45" s="32" t="s">
        <v>719</v>
      </c>
      <c r="D45" s="3">
        <f>E45/100*25</f>
        <v>0</v>
      </c>
      <c r="E45" s="29">
        <f>(D41+G41+J41+M41)/4</f>
        <v>0</v>
      </c>
    </row>
    <row r="46" spans="1:254" x14ac:dyDescent="0.25">
      <c r="B46" s="4" t="s">
        <v>718</v>
      </c>
      <c r="C46" s="32" t="s">
        <v>719</v>
      </c>
      <c r="D46" s="3">
        <f>E46/100*25</f>
        <v>0</v>
      </c>
      <c r="E46" s="29">
        <f>(E41+H41+K41+N41)/4</f>
        <v>0</v>
      </c>
    </row>
    <row r="47" spans="1:254" x14ac:dyDescent="0.25">
      <c r="B47" s="4"/>
      <c r="C47" s="32"/>
      <c r="D47" s="30">
        <f>SUM(D44:D46)</f>
        <v>0</v>
      </c>
      <c r="E47" s="31">
        <f>SUM(E44:E46)</f>
        <v>0</v>
      </c>
    </row>
    <row r="48" spans="1:254" ht="15" customHeight="1" x14ac:dyDescent="0.25">
      <c r="B48" s="4"/>
      <c r="C48" s="4"/>
      <c r="D48" s="63" t="s">
        <v>21</v>
      </c>
      <c r="E48" s="64"/>
      <c r="F48" s="65" t="s">
        <v>3</v>
      </c>
      <c r="G48" s="66"/>
    </row>
    <row r="49" spans="2:13" x14ac:dyDescent="0.25">
      <c r="B49" s="4" t="s">
        <v>716</v>
      </c>
      <c r="C49" s="32" t="s">
        <v>720</v>
      </c>
      <c r="D49" s="33">
        <f>E49/100*25</f>
        <v>0</v>
      </c>
      <c r="E49" s="29">
        <f>(O41+R41+U41+X41)/4</f>
        <v>0</v>
      </c>
      <c r="F49" s="40">
        <f>G49/100*25</f>
        <v>0</v>
      </c>
      <c r="G49" s="29">
        <f>(AA41+AD41+AG41+AJ41)/4</f>
        <v>0</v>
      </c>
    </row>
    <row r="50" spans="2:13" x14ac:dyDescent="0.25">
      <c r="B50" s="4" t="s">
        <v>717</v>
      </c>
      <c r="C50" s="32" t="s">
        <v>720</v>
      </c>
      <c r="D50" s="33">
        <f>E50/100*25</f>
        <v>0</v>
      </c>
      <c r="E50" s="29">
        <f>(P41+S41+V41+Y41)/4</f>
        <v>0</v>
      </c>
      <c r="F50" s="40">
        <f>G50/100*25</f>
        <v>0</v>
      </c>
      <c r="G50" s="29">
        <f>(AB41+AE41+AH41+AK41)/4</f>
        <v>0</v>
      </c>
    </row>
    <row r="51" spans="2:13" x14ac:dyDescent="0.25">
      <c r="B51" s="4" t="s">
        <v>718</v>
      </c>
      <c r="C51" s="32" t="s">
        <v>720</v>
      </c>
      <c r="D51" s="33">
        <f>E51/100*25</f>
        <v>0</v>
      </c>
      <c r="E51" s="29">
        <f>(Q41+T41+W41+Z41)/4</f>
        <v>0</v>
      </c>
      <c r="F51" s="40">
        <f>G51/100*25</f>
        <v>0</v>
      </c>
      <c r="G51" s="29">
        <f>(AC41+AF41+AI41+AL41)/4</f>
        <v>0</v>
      </c>
    </row>
    <row r="52" spans="2:13" x14ac:dyDescent="0.25">
      <c r="B52" s="4"/>
      <c r="C52" s="32"/>
      <c r="D52" s="31">
        <f>SUM(D49:D51)</f>
        <v>0</v>
      </c>
      <c r="E52" s="31">
        <f>SUM(E49:E51)</f>
        <v>0</v>
      </c>
      <c r="F52" s="34">
        <f>SUM(F49:F51)</f>
        <v>0</v>
      </c>
      <c r="G52" s="41">
        <f>SUM(G49:G51)</f>
        <v>0</v>
      </c>
    </row>
    <row r="53" spans="2:13" x14ac:dyDescent="0.25">
      <c r="B53" s="4" t="s">
        <v>716</v>
      </c>
      <c r="C53" s="32" t="s">
        <v>721</v>
      </c>
      <c r="D53" s="3">
        <f>E53/100*25</f>
        <v>0</v>
      </c>
      <c r="E53" s="29">
        <f>(AM41+AP41+AS41+AV41)/4</f>
        <v>0</v>
      </c>
    </row>
    <row r="54" spans="2:13" x14ac:dyDescent="0.25">
      <c r="B54" s="4" t="s">
        <v>717</v>
      </c>
      <c r="C54" s="32" t="s">
        <v>721</v>
      </c>
      <c r="D54" s="3">
        <f>E54/100*25</f>
        <v>0</v>
      </c>
      <c r="E54" s="29">
        <f>(AN41+AQ41+AT41+AW41)/4</f>
        <v>0</v>
      </c>
    </row>
    <row r="55" spans="2:13" x14ac:dyDescent="0.25">
      <c r="B55" s="4" t="s">
        <v>718</v>
      </c>
      <c r="C55" s="32" t="s">
        <v>721</v>
      </c>
      <c r="D55" s="3">
        <f>E55/100*25</f>
        <v>0</v>
      </c>
      <c r="E55" s="29">
        <f>(AO41+AR41+AU41+AX41)/4</f>
        <v>0</v>
      </c>
    </row>
    <row r="56" spans="2:13" x14ac:dyDescent="0.25">
      <c r="B56" s="4"/>
      <c r="C56" s="39"/>
      <c r="D56" s="35">
        <f>SUM(D53:D55)</f>
        <v>0</v>
      </c>
      <c r="E56" s="36">
        <f>SUM(E53:E55)</f>
        <v>0</v>
      </c>
      <c r="F56" s="37"/>
    </row>
    <row r="57" spans="2:13" x14ac:dyDescent="0.25">
      <c r="B57" s="4"/>
      <c r="C57" s="32"/>
      <c r="D57" s="63" t="s">
        <v>65</v>
      </c>
      <c r="E57" s="64"/>
      <c r="F57" s="63" t="s">
        <v>48</v>
      </c>
      <c r="G57" s="64"/>
      <c r="H57" s="71" t="s">
        <v>80</v>
      </c>
      <c r="I57" s="72"/>
      <c r="J57" s="52" t="s">
        <v>92</v>
      </c>
      <c r="K57" s="52"/>
      <c r="L57" s="52" t="s">
        <v>49</v>
      </c>
      <c r="M57" s="52"/>
    </row>
    <row r="58" spans="2:13" x14ac:dyDescent="0.25">
      <c r="B58" s="4" t="s">
        <v>716</v>
      </c>
      <c r="C58" s="32" t="s">
        <v>722</v>
      </c>
      <c r="D58" s="3">
        <f>E58/100*25</f>
        <v>0</v>
      </c>
      <c r="E58" s="29">
        <f>(AY41+BB41+BE41+BH41)/4</f>
        <v>0</v>
      </c>
      <c r="F58" s="3">
        <f>G58/100*25</f>
        <v>0</v>
      </c>
      <c r="G58" s="29">
        <f>(BK41+BN41+BQ41+BT41)/4</f>
        <v>0</v>
      </c>
      <c r="H58" s="3">
        <f>I58/100*25</f>
        <v>0</v>
      </c>
      <c r="I58" s="29">
        <f>(BW41+BZ41+CC41+CF41)/4</f>
        <v>0</v>
      </c>
      <c r="J58" s="3">
        <f>K58/100*25</f>
        <v>0</v>
      </c>
      <c r="K58" s="29">
        <f>(CI41+CL41+CO41+CR41)/4</f>
        <v>0</v>
      </c>
      <c r="L58" s="3">
        <f>M58/100*25</f>
        <v>0</v>
      </c>
      <c r="M58" s="29">
        <f>(CU41+CX41+DA41+DD41)/4</f>
        <v>0</v>
      </c>
    </row>
    <row r="59" spans="2:13" x14ac:dyDescent="0.25">
      <c r="B59" s="4" t="s">
        <v>717</v>
      </c>
      <c r="C59" s="32" t="s">
        <v>722</v>
      </c>
      <c r="D59" s="3">
        <f>E59/100*25</f>
        <v>0</v>
      </c>
      <c r="E59" s="29">
        <f>(AZ41+BC41+BF41+BI41)/4</f>
        <v>0</v>
      </c>
      <c r="F59" s="3">
        <f>G59/100*25</f>
        <v>0</v>
      </c>
      <c r="G59" s="29">
        <f>(BL41+BO41+BR41+BU41)/4</f>
        <v>0</v>
      </c>
      <c r="H59" s="3">
        <f>I59/100*25</f>
        <v>0</v>
      </c>
      <c r="I59" s="29">
        <f>(BX41+CA41+CD41+CG41)/4</f>
        <v>0</v>
      </c>
      <c r="J59" s="3">
        <f>K59/100*25</f>
        <v>0</v>
      </c>
      <c r="K59" s="29">
        <f>(CJ41+CM41+CP41+CS41)/4</f>
        <v>0</v>
      </c>
      <c r="L59" s="3">
        <f>M59/100*25</f>
        <v>0</v>
      </c>
      <c r="M59" s="29">
        <f>(CV41+CY41+DB41+DE41)/4</f>
        <v>0</v>
      </c>
    </row>
    <row r="60" spans="2:13" x14ac:dyDescent="0.25">
      <c r="B60" s="4" t="s">
        <v>718</v>
      </c>
      <c r="C60" s="32" t="s">
        <v>722</v>
      </c>
      <c r="D60" s="3">
        <f>E60/100*25</f>
        <v>0</v>
      </c>
      <c r="E60" s="29">
        <f>(BA41+BD41+BG41+BJ41)/4</f>
        <v>0</v>
      </c>
      <c r="F60" s="3">
        <f>G60/100*25</f>
        <v>0</v>
      </c>
      <c r="G60" s="29">
        <f>(BM41+BP41+BS41+BV41)/4</f>
        <v>0</v>
      </c>
      <c r="H60" s="3">
        <f>I60/100*25</f>
        <v>0</v>
      </c>
      <c r="I60" s="29">
        <f>(BY41+CB41+CE41+CH41)/4</f>
        <v>0</v>
      </c>
      <c r="J60" s="3">
        <f>K60/100*25</f>
        <v>0</v>
      </c>
      <c r="K60" s="29">
        <f>(CK41+CN41+CQ41+CT41)/4</f>
        <v>0</v>
      </c>
      <c r="L60" s="3">
        <f>M60/100*25</f>
        <v>0</v>
      </c>
      <c r="M60" s="29">
        <f>(CW41+CZ41+DC41+DF41)/4</f>
        <v>0</v>
      </c>
    </row>
    <row r="61" spans="2:13" x14ac:dyDescent="0.25">
      <c r="B61" s="4"/>
      <c r="C61" s="32"/>
      <c r="D61" s="30">
        <f>SUM(D58:D60)</f>
        <v>0</v>
      </c>
      <c r="E61" s="30">
        <f>SUM(E58:E60)</f>
        <v>0</v>
      </c>
      <c r="F61" s="30">
        <f t="shared" ref="F61:M61" si="8">SUM(F58:F60)</f>
        <v>0</v>
      </c>
      <c r="G61" s="30">
        <f t="shared" si="8"/>
        <v>0</v>
      </c>
      <c r="H61" s="30">
        <f t="shared" si="8"/>
        <v>0</v>
      </c>
      <c r="I61" s="30">
        <f t="shared" si="8"/>
        <v>0</v>
      </c>
      <c r="J61" s="30">
        <f t="shared" si="8"/>
        <v>0</v>
      </c>
      <c r="K61" s="30">
        <f t="shared" si="8"/>
        <v>0</v>
      </c>
      <c r="L61" s="30">
        <f t="shared" si="8"/>
        <v>0</v>
      </c>
      <c r="M61" s="30">
        <f t="shared" si="8"/>
        <v>0</v>
      </c>
    </row>
    <row r="62" spans="2:13" x14ac:dyDescent="0.25">
      <c r="B62" s="4" t="s">
        <v>716</v>
      </c>
      <c r="C62" s="32" t="s">
        <v>723</v>
      </c>
      <c r="D62" s="3">
        <f>E62/100*25</f>
        <v>0</v>
      </c>
      <c r="E62" s="29">
        <f>(DG41+DJ41+DM41+DP41)/4</f>
        <v>0</v>
      </c>
    </row>
    <row r="63" spans="2:13" x14ac:dyDescent="0.25">
      <c r="B63" s="4" t="s">
        <v>717</v>
      </c>
      <c r="C63" s="32" t="s">
        <v>723</v>
      </c>
      <c r="D63" s="3">
        <f>E63/100*25</f>
        <v>0</v>
      </c>
      <c r="E63" s="29">
        <f>(DH41+DK41+DN41+DQ41)/4</f>
        <v>0</v>
      </c>
    </row>
    <row r="64" spans="2:13" x14ac:dyDescent="0.25">
      <c r="B64" s="4" t="s">
        <v>718</v>
      </c>
      <c r="C64" s="32" t="s">
        <v>723</v>
      </c>
      <c r="D64" s="3">
        <f>E64/100*25</f>
        <v>0</v>
      </c>
      <c r="E64" s="29">
        <f>(DI41+DL41+DO41+DR41)/4</f>
        <v>0</v>
      </c>
    </row>
    <row r="65" spans="2:5" x14ac:dyDescent="0.25">
      <c r="B65" s="4"/>
      <c r="C65" s="32"/>
      <c r="D65" s="30">
        <f>SUM(D62:D64)</f>
        <v>0</v>
      </c>
      <c r="E65" s="30">
        <f>SUM(E62:E64)</f>
        <v>0</v>
      </c>
    </row>
  </sheetData>
  <mergeCells count="109"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A20" workbookViewId="0">
      <selection activeCell="H18" sqref="H18"/>
    </sheetView>
  </sheetViews>
  <sheetFormatPr defaultRowHeight="15" x14ac:dyDescent="0.25"/>
  <cols>
    <col min="2" max="2" width="30.28515625" customWidth="1"/>
  </cols>
  <sheetData>
    <row r="1" spans="1:254" ht="15.75" x14ac:dyDescent="0.25">
      <c r="A1" s="6" t="s">
        <v>60</v>
      </c>
      <c r="B1" s="12" t="s">
        <v>185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73" t="s">
        <v>735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"/>
      <c r="S2" s="7"/>
      <c r="T2" s="7"/>
      <c r="U2" s="7"/>
      <c r="V2" s="7"/>
      <c r="FI2" s="70" t="s">
        <v>1215</v>
      </c>
      <c r="FJ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25">
      <c r="A4" s="74" t="s">
        <v>0</v>
      </c>
      <c r="B4" s="74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6" t="s">
        <v>2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56" t="s">
        <v>37</v>
      </c>
      <c r="BL4" s="56"/>
      <c r="BM4" s="56"/>
      <c r="BN4" s="56"/>
      <c r="BO4" s="56"/>
      <c r="BP4" s="56"/>
      <c r="BQ4" s="56"/>
      <c r="BR4" s="56"/>
      <c r="BS4" s="56"/>
      <c r="BT4" s="56"/>
      <c r="BU4" s="56"/>
      <c r="BV4" s="56"/>
      <c r="BW4" s="56"/>
      <c r="BX4" s="56"/>
      <c r="BY4" s="56"/>
      <c r="BZ4" s="79" t="s">
        <v>47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1"/>
      <c r="EW4" s="52" t="s">
        <v>53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 x14ac:dyDescent="0.25">
      <c r="A5" s="74"/>
      <c r="B5" s="74"/>
      <c r="C5" s="57" t="s">
        <v>23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 t="s">
        <v>21</v>
      </c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3" t="s">
        <v>3</v>
      </c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 t="s">
        <v>237</v>
      </c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7" t="s">
        <v>238</v>
      </c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/>
      <c r="BX5" s="57"/>
      <c r="BY5" s="57"/>
      <c r="BZ5" s="57" t="s">
        <v>65</v>
      </c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5" t="s">
        <v>860</v>
      </c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 t="s">
        <v>80</v>
      </c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82" t="s">
        <v>92</v>
      </c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55" t="s">
        <v>49</v>
      </c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3" t="s">
        <v>54</v>
      </c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 x14ac:dyDescent="0.25">
      <c r="A11" s="74"/>
      <c r="B11" s="74"/>
      <c r="C11" s="57" t="s">
        <v>186</v>
      </c>
      <c r="D11" s="57" t="s">
        <v>5</v>
      </c>
      <c r="E11" s="57" t="s">
        <v>6</v>
      </c>
      <c r="F11" s="57" t="s">
        <v>225</v>
      </c>
      <c r="G11" s="57" t="s">
        <v>7</v>
      </c>
      <c r="H11" s="57" t="s">
        <v>8</v>
      </c>
      <c r="I11" s="57" t="s">
        <v>187</v>
      </c>
      <c r="J11" s="57" t="s">
        <v>9</v>
      </c>
      <c r="K11" s="57" t="s">
        <v>10</v>
      </c>
      <c r="L11" s="57" t="s">
        <v>188</v>
      </c>
      <c r="M11" s="57" t="s">
        <v>9</v>
      </c>
      <c r="N11" s="57" t="s">
        <v>10</v>
      </c>
      <c r="O11" s="57" t="s">
        <v>189</v>
      </c>
      <c r="P11" s="57" t="s">
        <v>11</v>
      </c>
      <c r="Q11" s="57" t="s">
        <v>4</v>
      </c>
      <c r="R11" s="57" t="s">
        <v>190</v>
      </c>
      <c r="S11" s="57"/>
      <c r="T11" s="57"/>
      <c r="U11" s="57" t="s">
        <v>819</v>
      </c>
      <c r="V11" s="57"/>
      <c r="W11" s="57"/>
      <c r="X11" s="57" t="s">
        <v>820</v>
      </c>
      <c r="Y11" s="57"/>
      <c r="Z11" s="57"/>
      <c r="AA11" s="53" t="s">
        <v>821</v>
      </c>
      <c r="AB11" s="53"/>
      <c r="AC11" s="53"/>
      <c r="AD11" s="57" t="s">
        <v>191</v>
      </c>
      <c r="AE11" s="57"/>
      <c r="AF11" s="57"/>
      <c r="AG11" s="57" t="s">
        <v>192</v>
      </c>
      <c r="AH11" s="57"/>
      <c r="AI11" s="57"/>
      <c r="AJ11" s="53" t="s">
        <v>193</v>
      </c>
      <c r="AK11" s="53"/>
      <c r="AL11" s="53"/>
      <c r="AM11" s="57" t="s">
        <v>194</v>
      </c>
      <c r="AN11" s="57"/>
      <c r="AO11" s="57"/>
      <c r="AP11" s="57" t="s">
        <v>195</v>
      </c>
      <c r="AQ11" s="57"/>
      <c r="AR11" s="57"/>
      <c r="AS11" s="57" t="s">
        <v>196</v>
      </c>
      <c r="AT11" s="57"/>
      <c r="AU11" s="57"/>
      <c r="AV11" s="57" t="s">
        <v>197</v>
      </c>
      <c r="AW11" s="57"/>
      <c r="AX11" s="57"/>
      <c r="AY11" s="57" t="s">
        <v>226</v>
      </c>
      <c r="AZ11" s="57"/>
      <c r="BA11" s="57"/>
      <c r="BB11" s="57" t="s">
        <v>198</v>
      </c>
      <c r="BC11" s="57"/>
      <c r="BD11" s="57"/>
      <c r="BE11" s="57" t="s">
        <v>843</v>
      </c>
      <c r="BF11" s="57"/>
      <c r="BG11" s="57"/>
      <c r="BH11" s="57" t="s">
        <v>199</v>
      </c>
      <c r="BI11" s="57"/>
      <c r="BJ11" s="57"/>
      <c r="BK11" s="53" t="s">
        <v>200</v>
      </c>
      <c r="BL11" s="53"/>
      <c r="BM11" s="53"/>
      <c r="BN11" s="53" t="s">
        <v>227</v>
      </c>
      <c r="BO11" s="53"/>
      <c r="BP11" s="53"/>
      <c r="BQ11" s="53" t="s">
        <v>201</v>
      </c>
      <c r="BR11" s="53"/>
      <c r="BS11" s="53"/>
      <c r="BT11" s="53" t="s">
        <v>202</v>
      </c>
      <c r="BU11" s="53"/>
      <c r="BV11" s="53"/>
      <c r="BW11" s="53" t="s">
        <v>203</v>
      </c>
      <c r="BX11" s="53"/>
      <c r="BY11" s="53"/>
      <c r="BZ11" s="53" t="s">
        <v>204</v>
      </c>
      <c r="CA11" s="53"/>
      <c r="CB11" s="53"/>
      <c r="CC11" s="53" t="s">
        <v>228</v>
      </c>
      <c r="CD11" s="53"/>
      <c r="CE11" s="53"/>
      <c r="CF11" s="53" t="s">
        <v>205</v>
      </c>
      <c r="CG11" s="53"/>
      <c r="CH11" s="53"/>
      <c r="CI11" s="53" t="s">
        <v>206</v>
      </c>
      <c r="CJ11" s="53"/>
      <c r="CK11" s="53"/>
      <c r="CL11" s="53" t="s">
        <v>207</v>
      </c>
      <c r="CM11" s="53"/>
      <c r="CN11" s="53"/>
      <c r="CO11" s="53" t="s">
        <v>208</v>
      </c>
      <c r="CP11" s="53"/>
      <c r="CQ11" s="53"/>
      <c r="CR11" s="53" t="s">
        <v>209</v>
      </c>
      <c r="CS11" s="53"/>
      <c r="CT11" s="53"/>
      <c r="CU11" s="53" t="s">
        <v>210</v>
      </c>
      <c r="CV11" s="53"/>
      <c r="CW11" s="53"/>
      <c r="CX11" s="53" t="s">
        <v>211</v>
      </c>
      <c r="CY11" s="53"/>
      <c r="CZ11" s="53"/>
      <c r="DA11" s="53" t="s">
        <v>212</v>
      </c>
      <c r="DB11" s="53"/>
      <c r="DC11" s="53"/>
      <c r="DD11" s="53" t="s">
        <v>213</v>
      </c>
      <c r="DE11" s="53"/>
      <c r="DF11" s="53"/>
      <c r="DG11" s="53" t="s">
        <v>229</v>
      </c>
      <c r="DH11" s="53"/>
      <c r="DI11" s="53"/>
      <c r="DJ11" s="53" t="s">
        <v>214</v>
      </c>
      <c r="DK11" s="53"/>
      <c r="DL11" s="53"/>
      <c r="DM11" s="53" t="s">
        <v>215</v>
      </c>
      <c r="DN11" s="53"/>
      <c r="DO11" s="53"/>
      <c r="DP11" s="53" t="s">
        <v>216</v>
      </c>
      <c r="DQ11" s="53"/>
      <c r="DR11" s="53"/>
      <c r="DS11" s="53" t="s">
        <v>217</v>
      </c>
      <c r="DT11" s="53"/>
      <c r="DU11" s="53"/>
      <c r="DV11" s="53" t="s">
        <v>218</v>
      </c>
      <c r="DW11" s="53"/>
      <c r="DX11" s="53"/>
      <c r="DY11" s="53" t="s">
        <v>219</v>
      </c>
      <c r="DZ11" s="53"/>
      <c r="EA11" s="53"/>
      <c r="EB11" s="53" t="s">
        <v>220</v>
      </c>
      <c r="EC11" s="53"/>
      <c r="ED11" s="53"/>
      <c r="EE11" s="53" t="s">
        <v>230</v>
      </c>
      <c r="EF11" s="53"/>
      <c r="EG11" s="53"/>
      <c r="EH11" s="53" t="s">
        <v>231</v>
      </c>
      <c r="EI11" s="53"/>
      <c r="EJ11" s="53"/>
      <c r="EK11" s="53" t="s">
        <v>232</v>
      </c>
      <c r="EL11" s="53"/>
      <c r="EM11" s="53"/>
      <c r="EN11" s="53" t="s">
        <v>233</v>
      </c>
      <c r="EO11" s="53"/>
      <c r="EP11" s="53"/>
      <c r="EQ11" s="53" t="s">
        <v>234</v>
      </c>
      <c r="ER11" s="53"/>
      <c r="ES11" s="53"/>
      <c r="ET11" s="53" t="s">
        <v>235</v>
      </c>
      <c r="EU11" s="53"/>
      <c r="EV11" s="53"/>
      <c r="EW11" s="53" t="s">
        <v>221</v>
      </c>
      <c r="EX11" s="53"/>
      <c r="EY11" s="53"/>
      <c r="EZ11" s="53" t="s">
        <v>236</v>
      </c>
      <c r="FA11" s="53"/>
      <c r="FB11" s="53"/>
      <c r="FC11" s="53" t="s">
        <v>222</v>
      </c>
      <c r="FD11" s="53"/>
      <c r="FE11" s="53"/>
      <c r="FF11" s="53" t="s">
        <v>223</v>
      </c>
      <c r="FG11" s="53"/>
      <c r="FH11" s="53"/>
      <c r="FI11" s="53" t="s">
        <v>224</v>
      </c>
      <c r="FJ11" s="53"/>
      <c r="FK11" s="53"/>
    </row>
    <row r="12" spans="1:254" ht="79.5" customHeight="1" x14ac:dyDescent="0.25">
      <c r="A12" s="74"/>
      <c r="B12" s="74"/>
      <c r="C12" s="54" t="s">
        <v>801</v>
      </c>
      <c r="D12" s="54"/>
      <c r="E12" s="54"/>
      <c r="F12" s="54" t="s">
        <v>805</v>
      </c>
      <c r="G12" s="54"/>
      <c r="H12" s="54"/>
      <c r="I12" s="54" t="s">
        <v>809</v>
      </c>
      <c r="J12" s="54"/>
      <c r="K12" s="54"/>
      <c r="L12" s="54" t="s">
        <v>813</v>
      </c>
      <c r="M12" s="54"/>
      <c r="N12" s="54"/>
      <c r="O12" s="54" t="s">
        <v>815</v>
      </c>
      <c r="P12" s="54"/>
      <c r="Q12" s="54"/>
      <c r="R12" s="54" t="s">
        <v>818</v>
      </c>
      <c r="S12" s="54"/>
      <c r="T12" s="54"/>
      <c r="U12" s="54" t="s">
        <v>244</v>
      </c>
      <c r="V12" s="54"/>
      <c r="W12" s="54"/>
      <c r="X12" s="54" t="s">
        <v>247</v>
      </c>
      <c r="Y12" s="54"/>
      <c r="Z12" s="54"/>
      <c r="AA12" s="54" t="s">
        <v>822</v>
      </c>
      <c r="AB12" s="54"/>
      <c r="AC12" s="54"/>
      <c r="AD12" s="54" t="s">
        <v>826</v>
      </c>
      <c r="AE12" s="54"/>
      <c r="AF12" s="54"/>
      <c r="AG12" s="54" t="s">
        <v>827</v>
      </c>
      <c r="AH12" s="54"/>
      <c r="AI12" s="54"/>
      <c r="AJ12" s="54" t="s">
        <v>831</v>
      </c>
      <c r="AK12" s="54"/>
      <c r="AL12" s="54"/>
      <c r="AM12" s="54" t="s">
        <v>835</v>
      </c>
      <c r="AN12" s="54"/>
      <c r="AO12" s="54"/>
      <c r="AP12" s="54" t="s">
        <v>839</v>
      </c>
      <c r="AQ12" s="54"/>
      <c r="AR12" s="54"/>
      <c r="AS12" s="54" t="s">
        <v>840</v>
      </c>
      <c r="AT12" s="54"/>
      <c r="AU12" s="54"/>
      <c r="AV12" s="54" t="s">
        <v>844</v>
      </c>
      <c r="AW12" s="54"/>
      <c r="AX12" s="54"/>
      <c r="AY12" s="54" t="s">
        <v>845</v>
      </c>
      <c r="AZ12" s="54"/>
      <c r="BA12" s="54"/>
      <c r="BB12" s="54" t="s">
        <v>846</v>
      </c>
      <c r="BC12" s="54"/>
      <c r="BD12" s="54"/>
      <c r="BE12" s="54" t="s">
        <v>847</v>
      </c>
      <c r="BF12" s="54"/>
      <c r="BG12" s="54"/>
      <c r="BH12" s="54" t="s">
        <v>848</v>
      </c>
      <c r="BI12" s="54"/>
      <c r="BJ12" s="54"/>
      <c r="BK12" s="54" t="s">
        <v>263</v>
      </c>
      <c r="BL12" s="54"/>
      <c r="BM12" s="54"/>
      <c r="BN12" s="54" t="s">
        <v>265</v>
      </c>
      <c r="BO12" s="54"/>
      <c r="BP12" s="54"/>
      <c r="BQ12" s="54" t="s">
        <v>852</v>
      </c>
      <c r="BR12" s="54"/>
      <c r="BS12" s="54"/>
      <c r="BT12" s="54" t="s">
        <v>853</v>
      </c>
      <c r="BU12" s="54"/>
      <c r="BV12" s="54"/>
      <c r="BW12" s="54" t="s">
        <v>854</v>
      </c>
      <c r="BX12" s="54"/>
      <c r="BY12" s="54"/>
      <c r="BZ12" s="54" t="s">
        <v>855</v>
      </c>
      <c r="CA12" s="54"/>
      <c r="CB12" s="54"/>
      <c r="CC12" s="54" t="s">
        <v>275</v>
      </c>
      <c r="CD12" s="54"/>
      <c r="CE12" s="54"/>
      <c r="CF12" s="83" t="s">
        <v>278</v>
      </c>
      <c r="CG12" s="83"/>
      <c r="CH12" s="83"/>
      <c r="CI12" s="54" t="s">
        <v>282</v>
      </c>
      <c r="CJ12" s="54"/>
      <c r="CK12" s="54"/>
      <c r="CL12" s="54" t="s">
        <v>1164</v>
      </c>
      <c r="CM12" s="54"/>
      <c r="CN12" s="54"/>
      <c r="CO12" s="54" t="s">
        <v>288</v>
      </c>
      <c r="CP12" s="54"/>
      <c r="CQ12" s="54"/>
      <c r="CR12" s="83" t="s">
        <v>291</v>
      </c>
      <c r="CS12" s="83"/>
      <c r="CT12" s="83"/>
      <c r="CU12" s="54" t="s">
        <v>294</v>
      </c>
      <c r="CV12" s="54"/>
      <c r="CW12" s="54"/>
      <c r="CX12" s="54" t="s">
        <v>296</v>
      </c>
      <c r="CY12" s="54"/>
      <c r="CZ12" s="54"/>
      <c r="DA12" s="54" t="s">
        <v>300</v>
      </c>
      <c r="DB12" s="54"/>
      <c r="DC12" s="54"/>
      <c r="DD12" s="83" t="s">
        <v>304</v>
      </c>
      <c r="DE12" s="83"/>
      <c r="DF12" s="83"/>
      <c r="DG12" s="83" t="s">
        <v>306</v>
      </c>
      <c r="DH12" s="83"/>
      <c r="DI12" s="83"/>
      <c r="DJ12" s="83" t="s">
        <v>310</v>
      </c>
      <c r="DK12" s="83"/>
      <c r="DL12" s="83"/>
      <c r="DM12" s="83" t="s">
        <v>314</v>
      </c>
      <c r="DN12" s="83"/>
      <c r="DO12" s="83"/>
      <c r="DP12" s="83" t="s">
        <v>318</v>
      </c>
      <c r="DQ12" s="83"/>
      <c r="DR12" s="83"/>
      <c r="DS12" s="83" t="s">
        <v>321</v>
      </c>
      <c r="DT12" s="83"/>
      <c r="DU12" s="83"/>
      <c r="DV12" s="83" t="s">
        <v>324</v>
      </c>
      <c r="DW12" s="83"/>
      <c r="DX12" s="83"/>
      <c r="DY12" s="83" t="s">
        <v>328</v>
      </c>
      <c r="DZ12" s="83"/>
      <c r="EA12" s="83"/>
      <c r="EB12" s="83" t="s">
        <v>330</v>
      </c>
      <c r="EC12" s="83"/>
      <c r="ED12" s="83"/>
      <c r="EE12" s="83" t="s">
        <v>864</v>
      </c>
      <c r="EF12" s="83"/>
      <c r="EG12" s="83"/>
      <c r="EH12" s="83" t="s">
        <v>332</v>
      </c>
      <c r="EI12" s="83"/>
      <c r="EJ12" s="83"/>
      <c r="EK12" s="83" t="s">
        <v>334</v>
      </c>
      <c r="EL12" s="83"/>
      <c r="EM12" s="83"/>
      <c r="EN12" s="83" t="s">
        <v>873</v>
      </c>
      <c r="EO12" s="83"/>
      <c r="EP12" s="83"/>
      <c r="EQ12" s="83" t="s">
        <v>875</v>
      </c>
      <c r="ER12" s="83"/>
      <c r="ES12" s="83"/>
      <c r="ET12" s="83" t="s">
        <v>336</v>
      </c>
      <c r="EU12" s="83"/>
      <c r="EV12" s="83"/>
      <c r="EW12" s="83" t="s">
        <v>337</v>
      </c>
      <c r="EX12" s="83"/>
      <c r="EY12" s="83"/>
      <c r="EZ12" s="83" t="s">
        <v>879</v>
      </c>
      <c r="FA12" s="83"/>
      <c r="FB12" s="83"/>
      <c r="FC12" s="83" t="s">
        <v>883</v>
      </c>
      <c r="FD12" s="83"/>
      <c r="FE12" s="83"/>
      <c r="FF12" s="83" t="s">
        <v>885</v>
      </c>
      <c r="FG12" s="83"/>
      <c r="FH12" s="83"/>
      <c r="FI12" s="83" t="s">
        <v>889</v>
      </c>
      <c r="FJ12" s="83"/>
      <c r="FK12" s="83"/>
    </row>
    <row r="13" spans="1:254" ht="180.75" x14ac:dyDescent="0.25">
      <c r="A13" s="74"/>
      <c r="B13" s="74"/>
      <c r="C13" s="48" t="s">
        <v>803</v>
      </c>
      <c r="D13" s="48" t="s">
        <v>802</v>
      </c>
      <c r="E13" s="48" t="s">
        <v>804</v>
      </c>
      <c r="F13" s="48" t="s">
        <v>806</v>
      </c>
      <c r="G13" s="48" t="s">
        <v>807</v>
      </c>
      <c r="H13" s="48" t="s">
        <v>808</v>
      </c>
      <c r="I13" s="48" t="s">
        <v>810</v>
      </c>
      <c r="J13" s="48" t="s">
        <v>811</v>
      </c>
      <c r="K13" s="48" t="s">
        <v>812</v>
      </c>
      <c r="L13" s="48" t="s">
        <v>814</v>
      </c>
      <c r="M13" s="48" t="s">
        <v>241</v>
      </c>
      <c r="N13" s="48" t="s">
        <v>100</v>
      </c>
      <c r="O13" s="48" t="s">
        <v>816</v>
      </c>
      <c r="P13" s="48" t="s">
        <v>817</v>
      </c>
      <c r="Q13" s="48" t="s">
        <v>240</v>
      </c>
      <c r="R13" s="48" t="s">
        <v>33</v>
      </c>
      <c r="S13" s="48" t="s">
        <v>34</v>
      </c>
      <c r="T13" s="48" t="s">
        <v>111</v>
      </c>
      <c r="U13" s="48" t="s">
        <v>245</v>
      </c>
      <c r="V13" s="48" t="s">
        <v>246</v>
      </c>
      <c r="W13" s="48" t="s">
        <v>28</v>
      </c>
      <c r="X13" s="48" t="s">
        <v>248</v>
      </c>
      <c r="Y13" s="48" t="s">
        <v>249</v>
      </c>
      <c r="Z13" s="48" t="s">
        <v>250</v>
      </c>
      <c r="AA13" s="48" t="s">
        <v>823</v>
      </c>
      <c r="AB13" s="48" t="s">
        <v>824</v>
      </c>
      <c r="AC13" s="48" t="s">
        <v>825</v>
      </c>
      <c r="AD13" s="48" t="s">
        <v>33</v>
      </c>
      <c r="AE13" s="48" t="s">
        <v>254</v>
      </c>
      <c r="AF13" s="48" t="s">
        <v>35</v>
      </c>
      <c r="AG13" s="48" t="s">
        <v>828</v>
      </c>
      <c r="AH13" s="48" t="s">
        <v>829</v>
      </c>
      <c r="AI13" s="48" t="s">
        <v>830</v>
      </c>
      <c r="AJ13" s="48" t="s">
        <v>832</v>
      </c>
      <c r="AK13" s="48" t="s">
        <v>833</v>
      </c>
      <c r="AL13" s="48" t="s">
        <v>834</v>
      </c>
      <c r="AM13" s="48" t="s">
        <v>836</v>
      </c>
      <c r="AN13" s="48" t="s">
        <v>837</v>
      </c>
      <c r="AO13" s="48" t="s">
        <v>838</v>
      </c>
      <c r="AP13" s="48" t="s">
        <v>122</v>
      </c>
      <c r="AQ13" s="48" t="s">
        <v>123</v>
      </c>
      <c r="AR13" s="48" t="s">
        <v>111</v>
      </c>
      <c r="AS13" s="48" t="s">
        <v>841</v>
      </c>
      <c r="AT13" s="48" t="s">
        <v>256</v>
      </c>
      <c r="AU13" s="48" t="s">
        <v>842</v>
      </c>
      <c r="AV13" s="48" t="s">
        <v>33</v>
      </c>
      <c r="AW13" s="48" t="s">
        <v>34</v>
      </c>
      <c r="AX13" s="48" t="s">
        <v>111</v>
      </c>
      <c r="AY13" s="48" t="s">
        <v>30</v>
      </c>
      <c r="AZ13" s="48" t="s">
        <v>183</v>
      </c>
      <c r="BA13" s="48" t="s">
        <v>32</v>
      </c>
      <c r="BB13" s="48" t="s">
        <v>257</v>
      </c>
      <c r="BC13" s="48" t="s">
        <v>258</v>
      </c>
      <c r="BD13" s="48" t="s">
        <v>259</v>
      </c>
      <c r="BE13" s="48" t="s">
        <v>251</v>
      </c>
      <c r="BF13" s="48" t="s">
        <v>252</v>
      </c>
      <c r="BG13" s="48" t="s">
        <v>253</v>
      </c>
      <c r="BH13" s="48" t="s">
        <v>287</v>
      </c>
      <c r="BI13" s="48" t="s">
        <v>123</v>
      </c>
      <c r="BJ13" s="48" t="s">
        <v>262</v>
      </c>
      <c r="BK13" s="48" t="s">
        <v>264</v>
      </c>
      <c r="BL13" s="48" t="s">
        <v>163</v>
      </c>
      <c r="BM13" s="48" t="s">
        <v>162</v>
      </c>
      <c r="BN13" s="48" t="s">
        <v>849</v>
      </c>
      <c r="BO13" s="48" t="s">
        <v>850</v>
      </c>
      <c r="BP13" s="48" t="s">
        <v>851</v>
      </c>
      <c r="BQ13" s="48" t="s">
        <v>266</v>
      </c>
      <c r="BR13" s="48" t="s">
        <v>267</v>
      </c>
      <c r="BS13" s="48" t="s">
        <v>128</v>
      </c>
      <c r="BT13" s="48" t="s">
        <v>268</v>
      </c>
      <c r="BU13" s="48" t="s">
        <v>269</v>
      </c>
      <c r="BV13" s="48" t="s">
        <v>270</v>
      </c>
      <c r="BW13" s="48" t="s">
        <v>271</v>
      </c>
      <c r="BX13" s="48" t="s">
        <v>272</v>
      </c>
      <c r="BY13" s="48" t="s">
        <v>273</v>
      </c>
      <c r="BZ13" s="48" t="s">
        <v>41</v>
      </c>
      <c r="CA13" s="48" t="s">
        <v>42</v>
      </c>
      <c r="CB13" s="48" t="s">
        <v>274</v>
      </c>
      <c r="CC13" s="48" t="s">
        <v>276</v>
      </c>
      <c r="CD13" s="48" t="s">
        <v>179</v>
      </c>
      <c r="CE13" s="48" t="s">
        <v>277</v>
      </c>
      <c r="CF13" s="49" t="s">
        <v>279</v>
      </c>
      <c r="CG13" s="49" t="s">
        <v>280</v>
      </c>
      <c r="CH13" s="49" t="s">
        <v>281</v>
      </c>
      <c r="CI13" s="48" t="s">
        <v>283</v>
      </c>
      <c r="CJ13" s="48" t="s">
        <v>284</v>
      </c>
      <c r="CK13" s="48" t="s">
        <v>285</v>
      </c>
      <c r="CL13" s="48" t="s">
        <v>286</v>
      </c>
      <c r="CM13" s="48" t="s">
        <v>856</v>
      </c>
      <c r="CN13" s="48" t="s">
        <v>857</v>
      </c>
      <c r="CO13" s="48" t="s">
        <v>289</v>
      </c>
      <c r="CP13" s="48" t="s">
        <v>116</v>
      </c>
      <c r="CQ13" s="48" t="s">
        <v>43</v>
      </c>
      <c r="CR13" s="49" t="s">
        <v>292</v>
      </c>
      <c r="CS13" s="49" t="s">
        <v>50</v>
      </c>
      <c r="CT13" s="49" t="s">
        <v>293</v>
      </c>
      <c r="CU13" s="48" t="s">
        <v>295</v>
      </c>
      <c r="CV13" s="48" t="s">
        <v>858</v>
      </c>
      <c r="CW13" s="48" t="s">
        <v>859</v>
      </c>
      <c r="CX13" s="48" t="s">
        <v>297</v>
      </c>
      <c r="CY13" s="48" t="s">
        <v>298</v>
      </c>
      <c r="CZ13" s="48" t="s">
        <v>299</v>
      </c>
      <c r="DA13" s="48" t="s">
        <v>301</v>
      </c>
      <c r="DB13" s="48" t="s">
        <v>302</v>
      </c>
      <c r="DC13" s="48" t="s">
        <v>303</v>
      </c>
      <c r="DD13" s="49" t="s">
        <v>283</v>
      </c>
      <c r="DE13" s="49" t="s">
        <v>305</v>
      </c>
      <c r="DF13" s="49" t="s">
        <v>290</v>
      </c>
      <c r="DG13" s="49" t="s">
        <v>307</v>
      </c>
      <c r="DH13" s="49" t="s">
        <v>308</v>
      </c>
      <c r="DI13" s="49" t="s">
        <v>309</v>
      </c>
      <c r="DJ13" s="49" t="s">
        <v>311</v>
      </c>
      <c r="DK13" s="49" t="s">
        <v>312</v>
      </c>
      <c r="DL13" s="49" t="s">
        <v>313</v>
      </c>
      <c r="DM13" s="49" t="s">
        <v>315</v>
      </c>
      <c r="DN13" s="49" t="s">
        <v>316</v>
      </c>
      <c r="DO13" s="49" t="s">
        <v>317</v>
      </c>
      <c r="DP13" s="49" t="s">
        <v>1218</v>
      </c>
      <c r="DQ13" s="49" t="s">
        <v>319</v>
      </c>
      <c r="DR13" s="49" t="s">
        <v>320</v>
      </c>
      <c r="DS13" s="49" t="s">
        <v>322</v>
      </c>
      <c r="DT13" s="49" t="s">
        <v>323</v>
      </c>
      <c r="DU13" s="49" t="s">
        <v>144</v>
      </c>
      <c r="DV13" s="49" t="s">
        <v>325</v>
      </c>
      <c r="DW13" s="49" t="s">
        <v>326</v>
      </c>
      <c r="DX13" s="49" t="s">
        <v>327</v>
      </c>
      <c r="DY13" s="49" t="s">
        <v>243</v>
      </c>
      <c r="DZ13" s="49" t="s">
        <v>329</v>
      </c>
      <c r="EA13" s="49" t="s">
        <v>861</v>
      </c>
      <c r="EB13" s="49" t="s">
        <v>331</v>
      </c>
      <c r="EC13" s="49" t="s">
        <v>862</v>
      </c>
      <c r="ED13" s="49" t="s">
        <v>863</v>
      </c>
      <c r="EE13" s="49" t="s">
        <v>865</v>
      </c>
      <c r="EF13" s="49" t="s">
        <v>866</v>
      </c>
      <c r="EG13" s="49" t="s">
        <v>867</v>
      </c>
      <c r="EH13" s="49" t="s">
        <v>30</v>
      </c>
      <c r="EI13" s="49" t="s">
        <v>868</v>
      </c>
      <c r="EJ13" s="49" t="s">
        <v>32</v>
      </c>
      <c r="EK13" s="49" t="s">
        <v>869</v>
      </c>
      <c r="EL13" s="49" t="s">
        <v>870</v>
      </c>
      <c r="EM13" s="49" t="s">
        <v>871</v>
      </c>
      <c r="EN13" s="49" t="s">
        <v>872</v>
      </c>
      <c r="EO13" s="49" t="s">
        <v>874</v>
      </c>
      <c r="EP13" s="49" t="s">
        <v>335</v>
      </c>
      <c r="EQ13" s="49" t="s">
        <v>56</v>
      </c>
      <c r="ER13" s="49" t="s">
        <v>114</v>
      </c>
      <c r="ES13" s="49" t="s">
        <v>115</v>
      </c>
      <c r="ET13" s="49" t="s">
        <v>878</v>
      </c>
      <c r="EU13" s="49" t="s">
        <v>876</v>
      </c>
      <c r="EV13" s="49" t="s">
        <v>877</v>
      </c>
      <c r="EW13" s="49" t="s">
        <v>339</v>
      </c>
      <c r="EX13" s="49" t="s">
        <v>338</v>
      </c>
      <c r="EY13" s="49" t="s">
        <v>113</v>
      </c>
      <c r="EZ13" s="49" t="s">
        <v>880</v>
      </c>
      <c r="FA13" s="49" t="s">
        <v>881</v>
      </c>
      <c r="FB13" s="49" t="s">
        <v>882</v>
      </c>
      <c r="FC13" s="49" t="s">
        <v>242</v>
      </c>
      <c r="FD13" s="49" t="s">
        <v>884</v>
      </c>
      <c r="FE13" s="49" t="s">
        <v>180</v>
      </c>
      <c r="FF13" s="49" t="s">
        <v>886</v>
      </c>
      <c r="FG13" s="49" t="s">
        <v>887</v>
      </c>
      <c r="FH13" s="49" t="s">
        <v>888</v>
      </c>
      <c r="FI13" s="49" t="s">
        <v>890</v>
      </c>
      <c r="FJ13" s="49" t="s">
        <v>891</v>
      </c>
      <c r="FK13" s="49" t="s">
        <v>892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18"/>
      <c r="FM14" s="18"/>
      <c r="FN14" s="18"/>
      <c r="FO14" s="18"/>
      <c r="FP14" s="18"/>
      <c r="FQ14" s="18"/>
      <c r="FR14" s="18"/>
      <c r="FS14" s="18"/>
      <c r="FT14" s="18"/>
      <c r="FU14" s="18"/>
      <c r="FV14" s="18"/>
      <c r="FW14" s="18"/>
      <c r="FX14" s="18"/>
      <c r="FY14" s="18"/>
      <c r="FZ14" s="18"/>
      <c r="GA14" s="18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18"/>
      <c r="FM32" s="18"/>
      <c r="FN32" s="18"/>
      <c r="FO32" s="18"/>
      <c r="FP32" s="18"/>
      <c r="FQ32" s="18"/>
      <c r="FR32" s="18"/>
      <c r="FS32" s="18"/>
      <c r="FT32" s="18"/>
      <c r="FU32" s="18"/>
      <c r="FV32" s="18"/>
      <c r="FW32" s="18"/>
      <c r="FX32" s="18"/>
      <c r="FY32" s="18"/>
      <c r="FZ32" s="18"/>
      <c r="GA32" s="18"/>
      <c r="GB32" s="18"/>
      <c r="GC32" s="18"/>
      <c r="GD32" s="18"/>
      <c r="GE32" s="18"/>
      <c r="GF32" s="18"/>
      <c r="GG32" s="18"/>
      <c r="GH32" s="18"/>
      <c r="GI32" s="18"/>
      <c r="GJ32" s="18"/>
      <c r="GK32" s="18"/>
      <c r="GL32" s="18"/>
      <c r="GM32" s="18"/>
      <c r="GN32" s="18"/>
      <c r="GO32" s="18"/>
      <c r="GP32" s="18"/>
      <c r="GQ32" s="18"/>
      <c r="GR32" s="18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18"/>
      <c r="FM33" s="18"/>
      <c r="FN33" s="18"/>
      <c r="FO33" s="18"/>
      <c r="FP33" s="18"/>
      <c r="FQ33" s="18"/>
      <c r="FR33" s="18"/>
      <c r="FS33" s="18"/>
      <c r="FT33" s="18"/>
      <c r="FU33" s="18"/>
      <c r="FV33" s="18"/>
      <c r="FW33" s="18"/>
      <c r="FX33" s="18"/>
      <c r="FY33" s="18"/>
      <c r="FZ33" s="18"/>
      <c r="GA33" s="18"/>
      <c r="GB33" s="18"/>
      <c r="GC33" s="18"/>
      <c r="GD33" s="18"/>
      <c r="GE33" s="18"/>
      <c r="GF33" s="18"/>
      <c r="GG33" s="18"/>
      <c r="GH33" s="18"/>
      <c r="GI33" s="18"/>
      <c r="GJ33" s="18"/>
      <c r="GK33" s="18"/>
      <c r="GL33" s="18"/>
      <c r="GM33" s="18"/>
      <c r="GN33" s="18"/>
      <c r="GO33" s="18"/>
      <c r="GP33" s="18"/>
      <c r="GQ33" s="18"/>
      <c r="GR33" s="18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18"/>
      <c r="FM34" s="18"/>
      <c r="FN34" s="18"/>
      <c r="FO34" s="18"/>
      <c r="FP34" s="18"/>
      <c r="FQ34" s="18"/>
      <c r="FR34" s="18"/>
      <c r="FS34" s="18"/>
      <c r="FT34" s="18"/>
      <c r="FU34" s="18"/>
      <c r="FV34" s="18"/>
      <c r="FW34" s="18"/>
      <c r="FX34" s="18"/>
      <c r="FY34" s="18"/>
      <c r="FZ34" s="18"/>
      <c r="GA34" s="18"/>
      <c r="GB34" s="18"/>
      <c r="GC34" s="18"/>
      <c r="GD34" s="18"/>
      <c r="GE34" s="18"/>
      <c r="GF34" s="18"/>
      <c r="GG34" s="18"/>
      <c r="GH34" s="18"/>
      <c r="GI34" s="18"/>
      <c r="GJ34" s="18"/>
      <c r="GK34" s="18"/>
      <c r="GL34" s="18"/>
      <c r="GM34" s="18"/>
      <c r="GN34" s="18"/>
      <c r="GO34" s="18"/>
      <c r="GP34" s="18"/>
      <c r="GQ34" s="18"/>
      <c r="GR34" s="18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18"/>
      <c r="FM35" s="18"/>
      <c r="FN35" s="18"/>
      <c r="FO35" s="18"/>
      <c r="FP35" s="18"/>
      <c r="FQ35" s="18"/>
      <c r="FR35" s="18"/>
      <c r="FS35" s="18"/>
      <c r="FT35" s="18"/>
      <c r="FU35" s="18"/>
      <c r="FV35" s="18"/>
      <c r="FW35" s="18"/>
      <c r="FX35" s="18"/>
      <c r="FY35" s="18"/>
      <c r="FZ35" s="18"/>
      <c r="GA35" s="18"/>
      <c r="GB35" s="18"/>
      <c r="GC35" s="18"/>
      <c r="GD35" s="18"/>
      <c r="GE35" s="18"/>
      <c r="GF35" s="18"/>
      <c r="GG35" s="18"/>
      <c r="GH35" s="18"/>
      <c r="GI35" s="18"/>
      <c r="GJ35" s="18"/>
      <c r="GK35" s="18"/>
      <c r="GL35" s="18"/>
      <c r="GM35" s="18"/>
      <c r="GN35" s="18"/>
      <c r="GO35" s="18"/>
      <c r="GP35" s="18"/>
      <c r="GQ35" s="18"/>
      <c r="GR35" s="18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25">
      <c r="A39" s="59" t="s">
        <v>184</v>
      </c>
      <c r="B39" s="6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25">
      <c r="A40" s="61" t="s">
        <v>737</v>
      </c>
      <c r="B40" s="62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25">
      <c r="B42" s="67" t="s">
        <v>715</v>
      </c>
      <c r="C42" s="68"/>
      <c r="D42" s="68"/>
      <c r="E42" s="69"/>
      <c r="F42" s="22"/>
      <c r="G42" s="22"/>
      <c r="H42" s="22"/>
      <c r="I42" s="22"/>
    </row>
    <row r="43" spans="1:254" x14ac:dyDescent="0.25">
      <c r="B43" s="4" t="s">
        <v>716</v>
      </c>
      <c r="C43" s="44" t="s">
        <v>724</v>
      </c>
      <c r="D43" s="42">
        <f>E43/100*25</f>
        <v>0</v>
      </c>
      <c r="E43" s="43">
        <f>(C40+F40+I40+L40+O40)/5</f>
        <v>0</v>
      </c>
    </row>
    <row r="44" spans="1:254" x14ac:dyDescent="0.25">
      <c r="B44" s="4" t="s">
        <v>717</v>
      </c>
      <c r="C44" s="32" t="s">
        <v>724</v>
      </c>
      <c r="D44" s="33">
        <f>E44/100*25</f>
        <v>0</v>
      </c>
      <c r="E44" s="29">
        <f>(D40+G40+J40+M40+P40)/5</f>
        <v>0</v>
      </c>
    </row>
    <row r="45" spans="1:254" x14ac:dyDescent="0.25">
      <c r="B45" s="4" t="s">
        <v>718</v>
      </c>
      <c r="C45" s="32" t="s">
        <v>724</v>
      </c>
      <c r="D45" s="33">
        <f>E45/100*25</f>
        <v>0</v>
      </c>
      <c r="E45" s="29">
        <f>(E40+H40+K40+N40+Q40)/5</f>
        <v>0</v>
      </c>
    </row>
    <row r="46" spans="1:254" x14ac:dyDescent="0.25">
      <c r="B46" s="4"/>
      <c r="C46" s="39"/>
      <c r="D46" s="36">
        <f>SUM(D43:D45)</f>
        <v>0</v>
      </c>
      <c r="E46" s="36">
        <f>SUM(E43:E45)</f>
        <v>0</v>
      </c>
    </row>
    <row r="47" spans="1:254" ht="15" customHeight="1" x14ac:dyDescent="0.25">
      <c r="B47" s="4"/>
      <c r="C47" s="32"/>
      <c r="D47" s="63" t="s">
        <v>21</v>
      </c>
      <c r="E47" s="64"/>
      <c r="F47" s="65" t="s">
        <v>3</v>
      </c>
      <c r="G47" s="66"/>
      <c r="H47" s="71" t="s">
        <v>237</v>
      </c>
      <c r="I47" s="72"/>
    </row>
    <row r="48" spans="1:254" x14ac:dyDescent="0.25">
      <c r="B48" s="4" t="s">
        <v>716</v>
      </c>
      <c r="C48" s="32" t="s">
        <v>725</v>
      </c>
      <c r="D48" s="3">
        <f>E48/100*25</f>
        <v>0</v>
      </c>
      <c r="E48" s="29">
        <f>(R40+U40+X40+AA40+AD40)/5</f>
        <v>0</v>
      </c>
      <c r="F48" s="3">
        <f>G48/100*25</f>
        <v>0</v>
      </c>
      <c r="G48" s="29">
        <f>(AG40+AJ40+AM40+AP40+AS40)/5</f>
        <v>0</v>
      </c>
      <c r="H48" s="3">
        <f>I48/100*25</f>
        <v>0</v>
      </c>
      <c r="I48" s="29">
        <f>(AV40+AY40+BB40+BE40+BH40)/5</f>
        <v>0</v>
      </c>
    </row>
    <row r="49" spans="2:13" x14ac:dyDescent="0.25">
      <c r="B49" s="4" t="s">
        <v>717</v>
      </c>
      <c r="C49" s="32" t="s">
        <v>725</v>
      </c>
      <c r="D49" s="33">
        <f>E49/100*25</f>
        <v>0</v>
      </c>
      <c r="E49" s="29">
        <f>(S40+V40+Y40+AB40+AE40)/5</f>
        <v>0</v>
      </c>
      <c r="F49" s="3">
        <f>G49/100*25</f>
        <v>0</v>
      </c>
      <c r="G49" s="29">
        <f>(AH40+AK40+AN40+AQ40+AT40)/5</f>
        <v>0</v>
      </c>
      <c r="H49" s="3">
        <f>I49/100*25</f>
        <v>0</v>
      </c>
      <c r="I49" s="29">
        <f>(AW40+AZ40+BC40+BF40+BI40)/5</f>
        <v>0</v>
      </c>
    </row>
    <row r="50" spans="2:13" x14ac:dyDescent="0.25">
      <c r="B50" s="4" t="s">
        <v>718</v>
      </c>
      <c r="C50" s="32" t="s">
        <v>725</v>
      </c>
      <c r="D50" s="33">
        <f>E50/100*25</f>
        <v>0</v>
      </c>
      <c r="E50" s="29">
        <f>(T40+W40+Z40+AC40+AF40)/5</f>
        <v>0</v>
      </c>
      <c r="F50" s="3">
        <f>G50/100*25</f>
        <v>0</v>
      </c>
      <c r="G50" s="29">
        <f>(AI40+AL40+AO40+AR40+AU40)/5</f>
        <v>0</v>
      </c>
      <c r="H50" s="3">
        <f>I50/100*25</f>
        <v>0</v>
      </c>
      <c r="I50" s="29">
        <f>(AX40+BA40+BD40+BG40+BJ40)/5</f>
        <v>0</v>
      </c>
    </row>
    <row r="51" spans="2:13" x14ac:dyDescent="0.25">
      <c r="B51" s="4"/>
      <c r="C51" s="32"/>
      <c r="D51" s="31">
        <f t="shared" ref="D51:I51" si="13">SUM(D48:D50)</f>
        <v>0</v>
      </c>
      <c r="E51" s="31">
        <f t="shared" si="13"/>
        <v>0</v>
      </c>
      <c r="F51" s="30">
        <f t="shared" si="13"/>
        <v>0</v>
      </c>
      <c r="G51" s="31">
        <f t="shared" si="13"/>
        <v>0</v>
      </c>
      <c r="H51" s="30">
        <f t="shared" si="13"/>
        <v>0</v>
      </c>
      <c r="I51" s="31">
        <f t="shared" si="13"/>
        <v>0</v>
      </c>
    </row>
    <row r="52" spans="2:13" x14ac:dyDescent="0.25">
      <c r="B52" s="4" t="s">
        <v>716</v>
      </c>
      <c r="C52" s="32" t="s">
        <v>726</v>
      </c>
      <c r="D52" s="3">
        <f>E52/100*25</f>
        <v>0</v>
      </c>
      <c r="E52" s="29">
        <f>(BK40+BN40+BQ40+BT40+BW40)/5</f>
        <v>0</v>
      </c>
      <c r="I52" s="20"/>
    </row>
    <row r="53" spans="2:13" x14ac:dyDescent="0.25">
      <c r="B53" s="4" t="s">
        <v>717</v>
      </c>
      <c r="C53" s="32" t="s">
        <v>726</v>
      </c>
      <c r="D53" s="3">
        <f>E53/100*25</f>
        <v>0</v>
      </c>
      <c r="E53" s="29">
        <f>(BL40+BO40+BR40+BU40+BX40)/5</f>
        <v>0</v>
      </c>
    </row>
    <row r="54" spans="2:13" x14ac:dyDescent="0.25">
      <c r="B54" s="4" t="s">
        <v>718</v>
      </c>
      <c r="C54" s="32" t="s">
        <v>726</v>
      </c>
      <c r="D54" s="3">
        <f>E54/100*25</f>
        <v>0</v>
      </c>
      <c r="E54" s="29">
        <f>(BM40+BP40+BS40+BV40+BY40)/5</f>
        <v>0</v>
      </c>
    </row>
    <row r="55" spans="2:13" x14ac:dyDescent="0.25">
      <c r="B55" s="4"/>
      <c r="C55" s="39"/>
      <c r="D55" s="35">
        <f>SUM(D52:D54)</f>
        <v>0</v>
      </c>
      <c r="E55" s="35">
        <f>SUM(E52:E54)</f>
        <v>0</v>
      </c>
      <c r="F55" s="37"/>
    </row>
    <row r="56" spans="2:13" x14ac:dyDescent="0.25">
      <c r="B56" s="4"/>
      <c r="C56" s="32"/>
      <c r="D56" s="63" t="s">
        <v>65</v>
      </c>
      <c r="E56" s="64"/>
      <c r="F56" s="63" t="s">
        <v>48</v>
      </c>
      <c r="G56" s="64"/>
      <c r="H56" s="71" t="s">
        <v>80</v>
      </c>
      <c r="I56" s="72"/>
      <c r="J56" s="52" t="s">
        <v>92</v>
      </c>
      <c r="K56" s="52"/>
      <c r="L56" s="52" t="s">
        <v>49</v>
      </c>
      <c r="M56" s="52"/>
    </row>
    <row r="57" spans="2:13" x14ac:dyDescent="0.25">
      <c r="B57" s="4" t="s">
        <v>716</v>
      </c>
      <c r="C57" s="32" t="s">
        <v>727</v>
      </c>
      <c r="D57" s="3">
        <f>E57/100*25</f>
        <v>0</v>
      </c>
      <c r="E57" s="29">
        <f>(BZ40+CC40+CF40+CI40+CL40)/5</f>
        <v>0</v>
      </c>
      <c r="F57" s="3">
        <f>G57/100*25</f>
        <v>0</v>
      </c>
      <c r="G57" s="29">
        <f>(CO40+CR40+CU40+CX40+DA40)/5</f>
        <v>0</v>
      </c>
      <c r="H57" s="3">
        <f>I57/100*25</f>
        <v>0</v>
      </c>
      <c r="I57" s="29">
        <f>(DD40+DG40+DJ40+DM40+DP40)/5</f>
        <v>0</v>
      </c>
      <c r="J57" s="3">
        <f>K57/100*25</f>
        <v>0</v>
      </c>
      <c r="K57" s="29">
        <f>(DS40+DV40+DY40+EB40+EE40)/5</f>
        <v>0</v>
      </c>
      <c r="L57" s="3">
        <f>M57/100*25</f>
        <v>0</v>
      </c>
      <c r="M57" s="29">
        <f>(EH40+EK40+EN40+EQ40+ET40)/5</f>
        <v>0</v>
      </c>
    </row>
    <row r="58" spans="2:13" x14ac:dyDescent="0.25">
      <c r="B58" s="4" t="s">
        <v>717</v>
      </c>
      <c r="C58" s="32" t="s">
        <v>727</v>
      </c>
      <c r="D58" s="3">
        <f>E58/100*25</f>
        <v>0</v>
      </c>
      <c r="E58" s="29">
        <f>(CA40+CD40+CG40+CJ40+CM40)/5</f>
        <v>0</v>
      </c>
      <c r="F58" s="3">
        <f>G58/100*25</f>
        <v>0</v>
      </c>
      <c r="G58" s="29">
        <f>(CP40+CS40+CV40+CY40+DB40)/5</f>
        <v>0</v>
      </c>
      <c r="H58" s="3">
        <f>I58/100*25</f>
        <v>0</v>
      </c>
      <c r="I58" s="29">
        <f>(DE40+DH40+DK40+DN40+DQ40)/5</f>
        <v>0</v>
      </c>
      <c r="J58" s="3">
        <f>K58/100*25</f>
        <v>0</v>
      </c>
      <c r="K58" s="29">
        <f>(DT40+DW40+DZ40+EC40+EF40)/5</f>
        <v>0</v>
      </c>
      <c r="L58" s="3">
        <f>M58/100*25</f>
        <v>0</v>
      </c>
      <c r="M58" s="29">
        <f>(EI40+EL40+EO40+ER40+EU40)/5</f>
        <v>0</v>
      </c>
    </row>
    <row r="59" spans="2:13" x14ac:dyDescent="0.25">
      <c r="B59" s="4" t="s">
        <v>718</v>
      </c>
      <c r="C59" s="32" t="s">
        <v>727</v>
      </c>
      <c r="D59" s="3">
        <f>E59/100*25</f>
        <v>0</v>
      </c>
      <c r="E59" s="29">
        <f>(CB40+CE40+CH40+CK40+CN40)/5</f>
        <v>0</v>
      </c>
      <c r="F59" s="3">
        <f>G59/100*25</f>
        <v>0</v>
      </c>
      <c r="G59" s="29">
        <f>(CQ40+CT40+CW40+CZ40+DC40)/5</f>
        <v>0</v>
      </c>
      <c r="H59" s="3">
        <f>I59/100*25</f>
        <v>0</v>
      </c>
      <c r="I59" s="29">
        <f>(DF40+DI40+DL40+DO40+DR40)/5</f>
        <v>0</v>
      </c>
      <c r="J59" s="3">
        <f>K59/100*25</f>
        <v>0</v>
      </c>
      <c r="K59" s="29">
        <f>(DU40+DX40+EA40+ED40+EG40)/5</f>
        <v>0</v>
      </c>
      <c r="L59" s="3">
        <f>M59/100*25</f>
        <v>0</v>
      </c>
      <c r="M59" s="29">
        <f>(EJ40+EM40+EP40+ES40+EV40)/5</f>
        <v>0</v>
      </c>
    </row>
    <row r="60" spans="2:13" x14ac:dyDescent="0.25">
      <c r="B60" s="4"/>
      <c r="C60" s="32"/>
      <c r="D60" s="30">
        <f t="shared" ref="D60:M60" si="14">SUM(D57:D59)</f>
        <v>0</v>
      </c>
      <c r="E60" s="30">
        <f t="shared" si="14"/>
        <v>0</v>
      </c>
      <c r="F60" s="30">
        <f t="shared" si="14"/>
        <v>0</v>
      </c>
      <c r="G60" s="31">
        <f t="shared" si="14"/>
        <v>0</v>
      </c>
      <c r="H60" s="30">
        <f t="shared" si="14"/>
        <v>0</v>
      </c>
      <c r="I60" s="31">
        <f t="shared" si="14"/>
        <v>0</v>
      </c>
      <c r="J60" s="30">
        <f t="shared" si="14"/>
        <v>0</v>
      </c>
      <c r="K60" s="31">
        <f t="shared" si="14"/>
        <v>0</v>
      </c>
      <c r="L60" s="30">
        <f t="shared" si="14"/>
        <v>0</v>
      </c>
      <c r="M60" s="31">
        <f t="shared" si="14"/>
        <v>0</v>
      </c>
    </row>
    <row r="61" spans="2:13" x14ac:dyDescent="0.25">
      <c r="B61" s="4" t="s">
        <v>716</v>
      </c>
      <c r="C61" s="32" t="s">
        <v>728</v>
      </c>
      <c r="D61" s="3">
        <f>E61/100*25</f>
        <v>0</v>
      </c>
      <c r="E61" s="29">
        <f>(EW40+EZ40+FC40+FF40+FI40)/5</f>
        <v>0</v>
      </c>
    </row>
    <row r="62" spans="2:13" x14ac:dyDescent="0.25">
      <c r="B62" s="4" t="s">
        <v>717</v>
      </c>
      <c r="C62" s="32" t="s">
        <v>728</v>
      </c>
      <c r="D62" s="3">
        <f>E62/100*25</f>
        <v>0</v>
      </c>
      <c r="E62" s="29">
        <f>(EX40+FA40+FD40+FG40+FJ40)/5</f>
        <v>0</v>
      </c>
    </row>
    <row r="63" spans="2:13" x14ac:dyDescent="0.25">
      <c r="B63" s="4" t="s">
        <v>718</v>
      </c>
      <c r="C63" s="32" t="s">
        <v>728</v>
      </c>
      <c r="D63" s="3">
        <f>E63/100*25</f>
        <v>0</v>
      </c>
      <c r="E63" s="29">
        <f>(EY40+FB40+FE40+FH40+FK40)/5</f>
        <v>0</v>
      </c>
    </row>
    <row r="64" spans="2:13" x14ac:dyDescent="0.25">
      <c r="B64" s="4"/>
      <c r="C64" s="32"/>
      <c r="D64" s="30">
        <f>SUM(D61:D63)</f>
        <v>0</v>
      </c>
      <c r="E64" s="30">
        <f>SUM(E61:E63)</f>
        <v>0</v>
      </c>
    </row>
  </sheetData>
  <mergeCells count="141"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FX13" workbookViewId="0">
      <selection activeCell="GW25" sqref="GW25"/>
    </sheetView>
  </sheetViews>
  <sheetFormatPr defaultRowHeight="15" x14ac:dyDescent="0.25"/>
  <cols>
    <col min="2" max="2" width="32.140625" customWidth="1"/>
  </cols>
  <sheetData>
    <row r="1" spans="1:254" ht="15.75" x14ac:dyDescent="0.25">
      <c r="A1" s="6" t="s">
        <v>60</v>
      </c>
      <c r="B1" s="12" t="s">
        <v>340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73" t="s">
        <v>736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"/>
      <c r="V2" s="7"/>
      <c r="W2" s="7"/>
      <c r="X2" s="7"/>
      <c r="Y2" s="7"/>
      <c r="Z2" s="7"/>
      <c r="AA2" s="7"/>
      <c r="AB2" s="7"/>
      <c r="GP2" s="70" t="s">
        <v>1215</v>
      </c>
      <c r="GQ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74" t="s">
        <v>0</v>
      </c>
      <c r="B4" s="74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58" t="s">
        <v>2</v>
      </c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6" t="s">
        <v>37</v>
      </c>
      <c r="BX4" s="56"/>
      <c r="BY4" s="56"/>
      <c r="BZ4" s="56"/>
      <c r="CA4" s="56"/>
      <c r="CB4" s="56"/>
      <c r="CC4" s="56"/>
      <c r="CD4" s="56"/>
      <c r="CE4" s="56"/>
      <c r="CF4" s="56"/>
      <c r="CG4" s="56"/>
      <c r="CH4" s="56"/>
      <c r="CI4" s="56"/>
      <c r="CJ4" s="56"/>
      <c r="CK4" s="56"/>
      <c r="CL4" s="56"/>
      <c r="CM4" s="56"/>
      <c r="CN4" s="56"/>
      <c r="CO4" s="79" t="s">
        <v>47</v>
      </c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0"/>
      <c r="EW4" s="80"/>
      <c r="EX4" s="80"/>
      <c r="EY4" s="80"/>
      <c r="EZ4" s="80"/>
      <c r="FA4" s="80"/>
      <c r="FB4" s="80"/>
      <c r="FC4" s="80"/>
      <c r="FD4" s="80"/>
      <c r="FE4" s="80"/>
      <c r="FF4" s="80"/>
      <c r="FG4" s="80"/>
      <c r="FH4" s="80"/>
      <c r="FI4" s="80"/>
      <c r="FJ4" s="80"/>
      <c r="FK4" s="80"/>
      <c r="FL4" s="80"/>
      <c r="FM4" s="80"/>
      <c r="FN4" s="80"/>
      <c r="FO4" s="80"/>
      <c r="FP4" s="80"/>
      <c r="FQ4" s="80"/>
      <c r="FR4" s="80"/>
      <c r="FS4" s="80"/>
      <c r="FT4" s="80"/>
      <c r="FU4" s="80"/>
      <c r="FV4" s="80"/>
      <c r="FW4" s="80"/>
      <c r="FX4" s="80"/>
      <c r="FY4" s="80"/>
      <c r="FZ4" s="81"/>
      <c r="GA4" s="52" t="s">
        <v>53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 x14ac:dyDescent="0.25">
      <c r="A5" s="74"/>
      <c r="B5" s="74"/>
      <c r="C5" s="57" t="s">
        <v>23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21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 t="s">
        <v>3</v>
      </c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 t="s">
        <v>237</v>
      </c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  <c r="BS5" s="57"/>
      <c r="BT5" s="57"/>
      <c r="BU5" s="57"/>
      <c r="BV5" s="57"/>
      <c r="BW5" s="57" t="s">
        <v>238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/>
      <c r="CJ5" s="57"/>
      <c r="CK5" s="57"/>
      <c r="CL5" s="57"/>
      <c r="CM5" s="57"/>
      <c r="CN5" s="57"/>
      <c r="CO5" s="57" t="s">
        <v>65</v>
      </c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57"/>
      <c r="DB5" s="57"/>
      <c r="DC5" s="57"/>
      <c r="DD5" s="57"/>
      <c r="DE5" s="57"/>
      <c r="DF5" s="57"/>
      <c r="DG5" s="55" t="s">
        <v>48</v>
      </c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 t="s">
        <v>80</v>
      </c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 t="s">
        <v>80</v>
      </c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 t="s">
        <v>49</v>
      </c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3" t="s">
        <v>54</v>
      </c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</row>
    <row r="6" spans="1:254" ht="15.75" hidden="1" x14ac:dyDescent="0.25">
      <c r="A6" s="74"/>
      <c r="B6" s="74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 x14ac:dyDescent="0.25">
      <c r="A7" s="74"/>
      <c r="B7" s="74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 x14ac:dyDescent="0.25">
      <c r="A8" s="74"/>
      <c r="B8" s="74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 x14ac:dyDescent="0.25">
      <c r="A9" s="74"/>
      <c r="B9" s="74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 x14ac:dyDescent="0.25">
      <c r="A10" s="74"/>
      <c r="B10" s="74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74"/>
      <c r="B11" s="74"/>
      <c r="C11" s="57" t="s">
        <v>341</v>
      </c>
      <c r="D11" s="57" t="s">
        <v>5</v>
      </c>
      <c r="E11" s="57" t="s">
        <v>6</v>
      </c>
      <c r="F11" s="57" t="s">
        <v>342</v>
      </c>
      <c r="G11" s="57" t="s">
        <v>7</v>
      </c>
      <c r="H11" s="57" t="s">
        <v>8</v>
      </c>
      <c r="I11" s="57" t="s">
        <v>398</v>
      </c>
      <c r="J11" s="57" t="s">
        <v>9</v>
      </c>
      <c r="K11" s="57" t="s">
        <v>10</v>
      </c>
      <c r="L11" s="57" t="s">
        <v>343</v>
      </c>
      <c r="M11" s="57" t="s">
        <v>9</v>
      </c>
      <c r="N11" s="57" t="s">
        <v>10</v>
      </c>
      <c r="O11" s="57" t="s">
        <v>344</v>
      </c>
      <c r="P11" s="57" t="s">
        <v>11</v>
      </c>
      <c r="Q11" s="57" t="s">
        <v>4</v>
      </c>
      <c r="R11" s="57" t="s">
        <v>345</v>
      </c>
      <c r="S11" s="57" t="s">
        <v>6</v>
      </c>
      <c r="T11" s="57" t="s">
        <v>12</v>
      </c>
      <c r="U11" s="57" t="s">
        <v>346</v>
      </c>
      <c r="V11" s="57"/>
      <c r="W11" s="57"/>
      <c r="X11" s="57" t="s">
        <v>347</v>
      </c>
      <c r="Y11" s="57"/>
      <c r="Z11" s="57"/>
      <c r="AA11" s="57" t="s">
        <v>399</v>
      </c>
      <c r="AB11" s="57"/>
      <c r="AC11" s="57"/>
      <c r="AD11" s="57" t="s">
        <v>348</v>
      </c>
      <c r="AE11" s="57"/>
      <c r="AF11" s="57"/>
      <c r="AG11" s="57" t="s">
        <v>349</v>
      </c>
      <c r="AH11" s="57"/>
      <c r="AI11" s="57"/>
      <c r="AJ11" s="57" t="s">
        <v>350</v>
      </c>
      <c r="AK11" s="57"/>
      <c r="AL11" s="57"/>
      <c r="AM11" s="53" t="s">
        <v>351</v>
      </c>
      <c r="AN11" s="53"/>
      <c r="AO11" s="53"/>
      <c r="AP11" s="57" t="s">
        <v>352</v>
      </c>
      <c r="AQ11" s="57"/>
      <c r="AR11" s="57"/>
      <c r="AS11" s="57" t="s">
        <v>353</v>
      </c>
      <c r="AT11" s="57"/>
      <c r="AU11" s="57"/>
      <c r="AV11" s="57" t="s">
        <v>354</v>
      </c>
      <c r="AW11" s="57"/>
      <c r="AX11" s="57"/>
      <c r="AY11" s="57" t="s">
        <v>355</v>
      </c>
      <c r="AZ11" s="57"/>
      <c r="BA11" s="57"/>
      <c r="BB11" s="57" t="s">
        <v>356</v>
      </c>
      <c r="BC11" s="57"/>
      <c r="BD11" s="57"/>
      <c r="BE11" s="53" t="s">
        <v>400</v>
      </c>
      <c r="BF11" s="53"/>
      <c r="BG11" s="53"/>
      <c r="BH11" s="53" t="s">
        <v>357</v>
      </c>
      <c r="BI11" s="53"/>
      <c r="BJ11" s="53"/>
      <c r="BK11" s="57" t="s">
        <v>358</v>
      </c>
      <c r="BL11" s="57"/>
      <c r="BM11" s="57"/>
      <c r="BN11" s="57" t="s">
        <v>359</v>
      </c>
      <c r="BO11" s="57"/>
      <c r="BP11" s="57"/>
      <c r="BQ11" s="53" t="s">
        <v>360</v>
      </c>
      <c r="BR11" s="53"/>
      <c r="BS11" s="53"/>
      <c r="BT11" s="57" t="s">
        <v>361</v>
      </c>
      <c r="BU11" s="57"/>
      <c r="BV11" s="57"/>
      <c r="BW11" s="53" t="s">
        <v>362</v>
      </c>
      <c r="BX11" s="53"/>
      <c r="BY11" s="53"/>
      <c r="BZ11" s="53" t="s">
        <v>363</v>
      </c>
      <c r="CA11" s="53"/>
      <c r="CB11" s="53"/>
      <c r="CC11" s="53" t="s">
        <v>401</v>
      </c>
      <c r="CD11" s="53"/>
      <c r="CE11" s="53"/>
      <c r="CF11" s="53" t="s">
        <v>364</v>
      </c>
      <c r="CG11" s="53"/>
      <c r="CH11" s="53"/>
      <c r="CI11" s="53" t="s">
        <v>365</v>
      </c>
      <c r="CJ11" s="53"/>
      <c r="CK11" s="53"/>
      <c r="CL11" s="53" t="s">
        <v>366</v>
      </c>
      <c r="CM11" s="53"/>
      <c r="CN11" s="53"/>
      <c r="CO11" s="53" t="s">
        <v>367</v>
      </c>
      <c r="CP11" s="53"/>
      <c r="CQ11" s="53"/>
      <c r="CR11" s="53" t="s">
        <v>368</v>
      </c>
      <c r="CS11" s="53"/>
      <c r="CT11" s="53"/>
      <c r="CU11" s="53" t="s">
        <v>402</v>
      </c>
      <c r="CV11" s="53"/>
      <c r="CW11" s="53"/>
      <c r="CX11" s="53" t="s">
        <v>369</v>
      </c>
      <c r="CY11" s="53"/>
      <c r="CZ11" s="53"/>
      <c r="DA11" s="53" t="s">
        <v>370</v>
      </c>
      <c r="DB11" s="53"/>
      <c r="DC11" s="53"/>
      <c r="DD11" s="53" t="s">
        <v>371</v>
      </c>
      <c r="DE11" s="53"/>
      <c r="DF11" s="53"/>
      <c r="DG11" s="53" t="s">
        <v>372</v>
      </c>
      <c r="DH11" s="53"/>
      <c r="DI11" s="53"/>
      <c r="DJ11" s="53" t="s">
        <v>373</v>
      </c>
      <c r="DK11" s="53"/>
      <c r="DL11" s="53"/>
      <c r="DM11" s="53" t="s">
        <v>374</v>
      </c>
      <c r="DN11" s="53"/>
      <c r="DO11" s="53"/>
      <c r="DP11" s="53" t="s">
        <v>375</v>
      </c>
      <c r="DQ11" s="53"/>
      <c r="DR11" s="53"/>
      <c r="DS11" s="53" t="s">
        <v>376</v>
      </c>
      <c r="DT11" s="53"/>
      <c r="DU11" s="53"/>
      <c r="DV11" s="53" t="s">
        <v>377</v>
      </c>
      <c r="DW11" s="53"/>
      <c r="DX11" s="53"/>
      <c r="DY11" s="53" t="s">
        <v>403</v>
      </c>
      <c r="DZ11" s="53"/>
      <c r="EA11" s="53"/>
      <c r="EB11" s="53" t="s">
        <v>378</v>
      </c>
      <c r="EC11" s="53"/>
      <c r="ED11" s="53"/>
      <c r="EE11" s="53" t="s">
        <v>379</v>
      </c>
      <c r="EF11" s="53"/>
      <c r="EG11" s="53"/>
      <c r="EH11" s="53" t="s">
        <v>380</v>
      </c>
      <c r="EI11" s="53"/>
      <c r="EJ11" s="53"/>
      <c r="EK11" s="53" t="s">
        <v>381</v>
      </c>
      <c r="EL11" s="53"/>
      <c r="EM11" s="53"/>
      <c r="EN11" s="53" t="s">
        <v>382</v>
      </c>
      <c r="EO11" s="53"/>
      <c r="EP11" s="53"/>
      <c r="EQ11" s="53" t="s">
        <v>383</v>
      </c>
      <c r="ER11" s="53"/>
      <c r="ES11" s="53"/>
      <c r="ET11" s="53" t="s">
        <v>384</v>
      </c>
      <c r="EU11" s="53"/>
      <c r="EV11" s="53"/>
      <c r="EW11" s="53" t="s">
        <v>385</v>
      </c>
      <c r="EX11" s="53"/>
      <c r="EY11" s="53"/>
      <c r="EZ11" s="53" t="s">
        <v>386</v>
      </c>
      <c r="FA11" s="53"/>
      <c r="FB11" s="53"/>
      <c r="FC11" s="53" t="s">
        <v>404</v>
      </c>
      <c r="FD11" s="53"/>
      <c r="FE11" s="53"/>
      <c r="FF11" s="53" t="s">
        <v>387</v>
      </c>
      <c r="FG11" s="53"/>
      <c r="FH11" s="53"/>
      <c r="FI11" s="53" t="s">
        <v>388</v>
      </c>
      <c r="FJ11" s="53"/>
      <c r="FK11" s="53"/>
      <c r="FL11" s="53" t="s">
        <v>389</v>
      </c>
      <c r="FM11" s="53"/>
      <c r="FN11" s="53"/>
      <c r="FO11" s="53" t="s">
        <v>390</v>
      </c>
      <c r="FP11" s="53"/>
      <c r="FQ11" s="53"/>
      <c r="FR11" s="53" t="s">
        <v>391</v>
      </c>
      <c r="FS11" s="53"/>
      <c r="FT11" s="53"/>
      <c r="FU11" s="53" t="s">
        <v>392</v>
      </c>
      <c r="FV11" s="53"/>
      <c r="FW11" s="53"/>
      <c r="FX11" s="53" t="s">
        <v>405</v>
      </c>
      <c r="FY11" s="53"/>
      <c r="FZ11" s="53"/>
      <c r="GA11" s="53" t="s">
        <v>393</v>
      </c>
      <c r="GB11" s="53"/>
      <c r="GC11" s="53"/>
      <c r="GD11" s="53" t="s">
        <v>394</v>
      </c>
      <c r="GE11" s="53"/>
      <c r="GF11" s="53"/>
      <c r="GG11" s="53" t="s">
        <v>406</v>
      </c>
      <c r="GH11" s="53"/>
      <c r="GI11" s="53"/>
      <c r="GJ11" s="53" t="s">
        <v>395</v>
      </c>
      <c r="GK11" s="53"/>
      <c r="GL11" s="53"/>
      <c r="GM11" s="53" t="s">
        <v>396</v>
      </c>
      <c r="GN11" s="53"/>
      <c r="GO11" s="53"/>
      <c r="GP11" s="53" t="s">
        <v>397</v>
      </c>
      <c r="GQ11" s="53"/>
      <c r="GR11" s="53"/>
    </row>
    <row r="12" spans="1:254" ht="85.5" customHeight="1" x14ac:dyDescent="0.25">
      <c r="A12" s="74"/>
      <c r="B12" s="74"/>
      <c r="C12" s="54" t="s">
        <v>893</v>
      </c>
      <c r="D12" s="54"/>
      <c r="E12" s="54"/>
      <c r="F12" s="54" t="s">
        <v>896</v>
      </c>
      <c r="G12" s="54"/>
      <c r="H12" s="54"/>
      <c r="I12" s="54" t="s">
        <v>899</v>
      </c>
      <c r="J12" s="54"/>
      <c r="K12" s="54"/>
      <c r="L12" s="54" t="s">
        <v>443</v>
      </c>
      <c r="M12" s="54"/>
      <c r="N12" s="54"/>
      <c r="O12" s="54" t="s">
        <v>902</v>
      </c>
      <c r="P12" s="54"/>
      <c r="Q12" s="54"/>
      <c r="R12" s="54" t="s">
        <v>905</v>
      </c>
      <c r="S12" s="54"/>
      <c r="T12" s="54"/>
      <c r="U12" s="54" t="s">
        <v>909</v>
      </c>
      <c r="V12" s="54"/>
      <c r="W12" s="54"/>
      <c r="X12" s="54" t="s">
        <v>444</v>
      </c>
      <c r="Y12" s="54"/>
      <c r="Z12" s="54"/>
      <c r="AA12" s="54" t="s">
        <v>445</v>
      </c>
      <c r="AB12" s="54"/>
      <c r="AC12" s="54"/>
      <c r="AD12" s="54" t="s">
        <v>446</v>
      </c>
      <c r="AE12" s="54"/>
      <c r="AF12" s="54"/>
      <c r="AG12" s="54" t="s">
        <v>914</v>
      </c>
      <c r="AH12" s="54"/>
      <c r="AI12" s="54"/>
      <c r="AJ12" s="54" t="s">
        <v>447</v>
      </c>
      <c r="AK12" s="54"/>
      <c r="AL12" s="54"/>
      <c r="AM12" s="54" t="s">
        <v>448</v>
      </c>
      <c r="AN12" s="54"/>
      <c r="AO12" s="54"/>
      <c r="AP12" s="54" t="s">
        <v>449</v>
      </c>
      <c r="AQ12" s="54"/>
      <c r="AR12" s="54"/>
      <c r="AS12" s="54" t="s">
        <v>917</v>
      </c>
      <c r="AT12" s="54"/>
      <c r="AU12" s="54"/>
      <c r="AV12" s="54" t="s">
        <v>1165</v>
      </c>
      <c r="AW12" s="54"/>
      <c r="AX12" s="54"/>
      <c r="AY12" s="54" t="s">
        <v>450</v>
      </c>
      <c r="AZ12" s="54"/>
      <c r="BA12" s="54"/>
      <c r="BB12" s="54" t="s">
        <v>434</v>
      </c>
      <c r="BC12" s="54"/>
      <c r="BD12" s="54"/>
      <c r="BE12" s="54" t="s">
        <v>451</v>
      </c>
      <c r="BF12" s="54"/>
      <c r="BG12" s="54"/>
      <c r="BH12" s="54" t="s">
        <v>923</v>
      </c>
      <c r="BI12" s="54"/>
      <c r="BJ12" s="54"/>
      <c r="BK12" s="54" t="s">
        <v>452</v>
      </c>
      <c r="BL12" s="54"/>
      <c r="BM12" s="54"/>
      <c r="BN12" s="54" t="s">
        <v>453</v>
      </c>
      <c r="BO12" s="54"/>
      <c r="BP12" s="54"/>
      <c r="BQ12" s="54" t="s">
        <v>454</v>
      </c>
      <c r="BR12" s="54"/>
      <c r="BS12" s="54"/>
      <c r="BT12" s="54" t="s">
        <v>455</v>
      </c>
      <c r="BU12" s="54"/>
      <c r="BV12" s="54"/>
      <c r="BW12" s="54" t="s">
        <v>930</v>
      </c>
      <c r="BX12" s="54"/>
      <c r="BY12" s="54"/>
      <c r="BZ12" s="54" t="s">
        <v>462</v>
      </c>
      <c r="CA12" s="54"/>
      <c r="CB12" s="54"/>
      <c r="CC12" s="54" t="s">
        <v>934</v>
      </c>
      <c r="CD12" s="54"/>
      <c r="CE12" s="54"/>
      <c r="CF12" s="54" t="s">
        <v>463</v>
      </c>
      <c r="CG12" s="54"/>
      <c r="CH12" s="54"/>
      <c r="CI12" s="54" t="s">
        <v>464</v>
      </c>
      <c r="CJ12" s="54"/>
      <c r="CK12" s="54"/>
      <c r="CL12" s="54" t="s">
        <v>465</v>
      </c>
      <c r="CM12" s="54"/>
      <c r="CN12" s="54"/>
      <c r="CO12" s="54" t="s">
        <v>507</v>
      </c>
      <c r="CP12" s="54"/>
      <c r="CQ12" s="54"/>
      <c r="CR12" s="54" t="s">
        <v>504</v>
      </c>
      <c r="CS12" s="54"/>
      <c r="CT12" s="54"/>
      <c r="CU12" s="54" t="s">
        <v>508</v>
      </c>
      <c r="CV12" s="54"/>
      <c r="CW12" s="54"/>
      <c r="CX12" s="54" t="s">
        <v>505</v>
      </c>
      <c r="CY12" s="54"/>
      <c r="CZ12" s="54"/>
      <c r="DA12" s="54" t="s">
        <v>506</v>
      </c>
      <c r="DB12" s="54"/>
      <c r="DC12" s="54"/>
      <c r="DD12" s="54" t="s">
        <v>946</v>
      </c>
      <c r="DE12" s="54"/>
      <c r="DF12" s="54"/>
      <c r="DG12" s="54" t="s">
        <v>949</v>
      </c>
      <c r="DH12" s="54"/>
      <c r="DI12" s="54"/>
      <c r="DJ12" s="54" t="s">
        <v>509</v>
      </c>
      <c r="DK12" s="54"/>
      <c r="DL12" s="54"/>
      <c r="DM12" s="54" t="s">
        <v>953</v>
      </c>
      <c r="DN12" s="54"/>
      <c r="DO12" s="54"/>
      <c r="DP12" s="54" t="s">
        <v>510</v>
      </c>
      <c r="DQ12" s="54"/>
      <c r="DR12" s="54"/>
      <c r="DS12" s="54" t="s">
        <v>511</v>
      </c>
      <c r="DT12" s="54"/>
      <c r="DU12" s="54"/>
      <c r="DV12" s="54" t="s">
        <v>961</v>
      </c>
      <c r="DW12" s="54"/>
      <c r="DX12" s="54"/>
      <c r="DY12" s="54" t="s">
        <v>512</v>
      </c>
      <c r="DZ12" s="54"/>
      <c r="EA12" s="54"/>
      <c r="EB12" s="54" t="s">
        <v>513</v>
      </c>
      <c r="EC12" s="54"/>
      <c r="ED12" s="54"/>
      <c r="EE12" s="54" t="s">
        <v>514</v>
      </c>
      <c r="EF12" s="54"/>
      <c r="EG12" s="54"/>
      <c r="EH12" s="54" t="s">
        <v>515</v>
      </c>
      <c r="EI12" s="54"/>
      <c r="EJ12" s="54"/>
      <c r="EK12" s="83" t="s">
        <v>516</v>
      </c>
      <c r="EL12" s="83"/>
      <c r="EM12" s="83"/>
      <c r="EN12" s="54" t="s">
        <v>972</v>
      </c>
      <c r="EO12" s="54"/>
      <c r="EP12" s="54"/>
      <c r="EQ12" s="54" t="s">
        <v>517</v>
      </c>
      <c r="ER12" s="54"/>
      <c r="ES12" s="54"/>
      <c r="ET12" s="54" t="s">
        <v>518</v>
      </c>
      <c r="EU12" s="54"/>
      <c r="EV12" s="54"/>
      <c r="EW12" s="54" t="s">
        <v>978</v>
      </c>
      <c r="EX12" s="54"/>
      <c r="EY12" s="54"/>
      <c r="EZ12" s="54" t="s">
        <v>520</v>
      </c>
      <c r="FA12" s="54"/>
      <c r="FB12" s="54"/>
      <c r="FC12" s="54" t="s">
        <v>521</v>
      </c>
      <c r="FD12" s="54"/>
      <c r="FE12" s="54"/>
      <c r="FF12" s="54" t="s">
        <v>519</v>
      </c>
      <c r="FG12" s="54"/>
      <c r="FH12" s="54"/>
      <c r="FI12" s="54" t="s">
        <v>983</v>
      </c>
      <c r="FJ12" s="54"/>
      <c r="FK12" s="54"/>
      <c r="FL12" s="54" t="s">
        <v>522</v>
      </c>
      <c r="FM12" s="54"/>
      <c r="FN12" s="54"/>
      <c r="FO12" s="54" t="s">
        <v>987</v>
      </c>
      <c r="FP12" s="54"/>
      <c r="FQ12" s="54"/>
      <c r="FR12" s="54" t="s">
        <v>524</v>
      </c>
      <c r="FS12" s="54"/>
      <c r="FT12" s="54"/>
      <c r="FU12" s="83" t="s">
        <v>1168</v>
      </c>
      <c r="FV12" s="83"/>
      <c r="FW12" s="83"/>
      <c r="FX12" s="54" t="s">
        <v>1169</v>
      </c>
      <c r="FY12" s="54"/>
      <c r="FZ12" s="54"/>
      <c r="GA12" s="54" t="s">
        <v>528</v>
      </c>
      <c r="GB12" s="54"/>
      <c r="GC12" s="54"/>
      <c r="GD12" s="54" t="s">
        <v>993</v>
      </c>
      <c r="GE12" s="54"/>
      <c r="GF12" s="54"/>
      <c r="GG12" s="54" t="s">
        <v>531</v>
      </c>
      <c r="GH12" s="54"/>
      <c r="GI12" s="54"/>
      <c r="GJ12" s="54" t="s">
        <v>999</v>
      </c>
      <c r="GK12" s="54"/>
      <c r="GL12" s="54"/>
      <c r="GM12" s="54" t="s">
        <v>1003</v>
      </c>
      <c r="GN12" s="54"/>
      <c r="GO12" s="54"/>
      <c r="GP12" s="54" t="s">
        <v>1170</v>
      </c>
      <c r="GQ12" s="54"/>
      <c r="GR12" s="54"/>
    </row>
    <row r="13" spans="1:254" ht="93.75" customHeight="1" x14ac:dyDescent="0.25">
      <c r="A13" s="74"/>
      <c r="B13" s="74"/>
      <c r="C13" s="48" t="s">
        <v>894</v>
      </c>
      <c r="D13" s="48" t="s">
        <v>895</v>
      </c>
      <c r="E13" s="48" t="s">
        <v>18</v>
      </c>
      <c r="F13" s="48" t="s">
        <v>407</v>
      </c>
      <c r="G13" s="48" t="s">
        <v>897</v>
      </c>
      <c r="H13" s="48" t="s">
        <v>898</v>
      </c>
      <c r="I13" s="48" t="s">
        <v>239</v>
      </c>
      <c r="J13" s="48" t="s">
        <v>900</v>
      </c>
      <c r="K13" s="48" t="s">
        <v>901</v>
      </c>
      <c r="L13" s="48" t="s">
        <v>408</v>
      </c>
      <c r="M13" s="48" t="s">
        <v>409</v>
      </c>
      <c r="N13" s="48" t="s">
        <v>410</v>
      </c>
      <c r="O13" s="48" t="s">
        <v>903</v>
      </c>
      <c r="P13" s="48" t="s">
        <v>903</v>
      </c>
      <c r="Q13" s="48" t="s">
        <v>904</v>
      </c>
      <c r="R13" s="48" t="s">
        <v>906</v>
      </c>
      <c r="S13" s="48" t="s">
        <v>907</v>
      </c>
      <c r="T13" s="48" t="s">
        <v>908</v>
      </c>
      <c r="U13" s="48" t="s">
        <v>910</v>
      </c>
      <c r="V13" s="48" t="s">
        <v>911</v>
      </c>
      <c r="W13" s="48" t="s">
        <v>912</v>
      </c>
      <c r="X13" s="48" t="s">
        <v>104</v>
      </c>
      <c r="Y13" s="48" t="s">
        <v>116</v>
      </c>
      <c r="Z13" s="48" t="s">
        <v>118</v>
      </c>
      <c r="AA13" s="48" t="s">
        <v>411</v>
      </c>
      <c r="AB13" s="48" t="s">
        <v>412</v>
      </c>
      <c r="AC13" s="48" t="s">
        <v>413</v>
      </c>
      <c r="AD13" s="48" t="s">
        <v>414</v>
      </c>
      <c r="AE13" s="48" t="s">
        <v>415</v>
      </c>
      <c r="AF13" s="48" t="s">
        <v>913</v>
      </c>
      <c r="AG13" s="48" t="s">
        <v>420</v>
      </c>
      <c r="AH13" s="48" t="s">
        <v>421</v>
      </c>
      <c r="AI13" s="48" t="s">
        <v>915</v>
      </c>
      <c r="AJ13" s="48" t="s">
        <v>122</v>
      </c>
      <c r="AK13" s="48" t="s">
        <v>916</v>
      </c>
      <c r="AL13" s="48" t="s">
        <v>423</v>
      </c>
      <c r="AM13" s="48" t="s">
        <v>424</v>
      </c>
      <c r="AN13" s="48" t="s">
        <v>425</v>
      </c>
      <c r="AO13" s="48" t="s">
        <v>426</v>
      </c>
      <c r="AP13" s="48" t="s">
        <v>150</v>
      </c>
      <c r="AQ13" s="48" t="s">
        <v>742</v>
      </c>
      <c r="AR13" s="48" t="s">
        <v>151</v>
      </c>
      <c r="AS13" s="48" t="s">
        <v>918</v>
      </c>
      <c r="AT13" s="48" t="s">
        <v>919</v>
      </c>
      <c r="AU13" s="48" t="s">
        <v>36</v>
      </c>
      <c r="AV13" s="48" t="s">
        <v>430</v>
      </c>
      <c r="AW13" s="48" t="s">
        <v>431</v>
      </c>
      <c r="AX13" s="48" t="s">
        <v>432</v>
      </c>
      <c r="AY13" s="48" t="s">
        <v>433</v>
      </c>
      <c r="AZ13" s="48" t="s">
        <v>920</v>
      </c>
      <c r="BA13" s="48" t="s">
        <v>99</v>
      </c>
      <c r="BB13" s="48" t="s">
        <v>921</v>
      </c>
      <c r="BC13" s="48" t="s">
        <v>435</v>
      </c>
      <c r="BD13" s="48" t="s">
        <v>922</v>
      </c>
      <c r="BE13" s="48" t="s">
        <v>33</v>
      </c>
      <c r="BF13" s="48" t="s">
        <v>436</v>
      </c>
      <c r="BG13" s="48" t="s">
        <v>111</v>
      </c>
      <c r="BH13" s="48" t="s">
        <v>924</v>
      </c>
      <c r="BI13" s="48" t="s">
        <v>925</v>
      </c>
      <c r="BJ13" s="48" t="s">
        <v>926</v>
      </c>
      <c r="BK13" s="48" t="s">
        <v>260</v>
      </c>
      <c r="BL13" s="48" t="s">
        <v>427</v>
      </c>
      <c r="BM13" s="48" t="s">
        <v>428</v>
      </c>
      <c r="BN13" s="48" t="s">
        <v>255</v>
      </c>
      <c r="BO13" s="48" t="s">
        <v>26</v>
      </c>
      <c r="BP13" s="48" t="s">
        <v>927</v>
      </c>
      <c r="BQ13" s="48" t="s">
        <v>27</v>
      </c>
      <c r="BR13" s="48" t="s">
        <v>928</v>
      </c>
      <c r="BS13" s="48" t="s">
        <v>929</v>
      </c>
      <c r="BT13" s="48" t="s">
        <v>440</v>
      </c>
      <c r="BU13" s="48" t="s">
        <v>441</v>
      </c>
      <c r="BV13" s="48" t="s">
        <v>442</v>
      </c>
      <c r="BW13" s="48" t="s">
        <v>931</v>
      </c>
      <c r="BX13" s="48" t="s">
        <v>932</v>
      </c>
      <c r="BY13" s="48" t="s">
        <v>933</v>
      </c>
      <c r="BZ13" s="48" t="s">
        <v>126</v>
      </c>
      <c r="CA13" s="48" t="s">
        <v>127</v>
      </c>
      <c r="CB13" s="48" t="s">
        <v>456</v>
      </c>
      <c r="CC13" s="48" t="s">
        <v>935</v>
      </c>
      <c r="CD13" s="48" t="s">
        <v>936</v>
      </c>
      <c r="CE13" s="48" t="s">
        <v>937</v>
      </c>
      <c r="CF13" s="48" t="s">
        <v>938</v>
      </c>
      <c r="CG13" s="48" t="s">
        <v>939</v>
      </c>
      <c r="CH13" s="48" t="s">
        <v>940</v>
      </c>
      <c r="CI13" s="48" t="s">
        <v>457</v>
      </c>
      <c r="CJ13" s="48" t="s">
        <v>458</v>
      </c>
      <c r="CK13" s="48" t="s">
        <v>459</v>
      </c>
      <c r="CL13" s="48" t="s">
        <v>460</v>
      </c>
      <c r="CM13" s="48" t="s">
        <v>461</v>
      </c>
      <c r="CN13" s="48" t="s">
        <v>941</v>
      </c>
      <c r="CO13" s="48" t="s">
        <v>942</v>
      </c>
      <c r="CP13" s="48" t="s">
        <v>943</v>
      </c>
      <c r="CQ13" s="48" t="s">
        <v>944</v>
      </c>
      <c r="CR13" s="48" t="s">
        <v>139</v>
      </c>
      <c r="CS13" s="48" t="s">
        <v>945</v>
      </c>
      <c r="CT13" s="48" t="s">
        <v>140</v>
      </c>
      <c r="CU13" s="48" t="s">
        <v>472</v>
      </c>
      <c r="CV13" s="48" t="s">
        <v>473</v>
      </c>
      <c r="CW13" s="48" t="s">
        <v>474</v>
      </c>
      <c r="CX13" s="48" t="s">
        <v>466</v>
      </c>
      <c r="CY13" s="48" t="s">
        <v>467</v>
      </c>
      <c r="CZ13" s="48" t="s">
        <v>468</v>
      </c>
      <c r="DA13" s="48" t="s">
        <v>469</v>
      </c>
      <c r="DB13" s="48" t="s">
        <v>470</v>
      </c>
      <c r="DC13" s="48" t="s">
        <v>471</v>
      </c>
      <c r="DD13" s="48" t="s">
        <v>475</v>
      </c>
      <c r="DE13" s="48" t="s">
        <v>947</v>
      </c>
      <c r="DF13" s="48" t="s">
        <v>948</v>
      </c>
      <c r="DG13" s="48" t="s">
        <v>479</v>
      </c>
      <c r="DH13" s="48" t="s">
        <v>480</v>
      </c>
      <c r="DI13" s="48" t="s">
        <v>950</v>
      </c>
      <c r="DJ13" s="48" t="s">
        <v>951</v>
      </c>
      <c r="DK13" s="48" t="s">
        <v>476</v>
      </c>
      <c r="DL13" s="48" t="s">
        <v>952</v>
      </c>
      <c r="DM13" s="48" t="s">
        <v>477</v>
      </c>
      <c r="DN13" s="48" t="s">
        <v>954</v>
      </c>
      <c r="DO13" s="48" t="s">
        <v>955</v>
      </c>
      <c r="DP13" s="48" t="s">
        <v>478</v>
      </c>
      <c r="DQ13" s="48" t="s">
        <v>956</v>
      </c>
      <c r="DR13" s="48" t="s">
        <v>957</v>
      </c>
      <c r="DS13" s="48" t="s">
        <v>958</v>
      </c>
      <c r="DT13" s="48" t="s">
        <v>959</v>
      </c>
      <c r="DU13" s="48" t="s">
        <v>960</v>
      </c>
      <c r="DV13" s="48" t="s">
        <v>962</v>
      </c>
      <c r="DW13" s="48" t="s">
        <v>963</v>
      </c>
      <c r="DX13" s="48" t="s">
        <v>1166</v>
      </c>
      <c r="DY13" s="48" t="s">
        <v>964</v>
      </c>
      <c r="DZ13" s="48" t="s">
        <v>1167</v>
      </c>
      <c r="EA13" s="48" t="s">
        <v>965</v>
      </c>
      <c r="EB13" s="48" t="s">
        <v>482</v>
      </c>
      <c r="EC13" s="48" t="s">
        <v>483</v>
      </c>
      <c r="ED13" s="48" t="s">
        <v>966</v>
      </c>
      <c r="EE13" s="48" t="s">
        <v>311</v>
      </c>
      <c r="EF13" s="48" t="s">
        <v>484</v>
      </c>
      <c r="EG13" s="48" t="s">
        <v>967</v>
      </c>
      <c r="EH13" s="48" t="s">
        <v>485</v>
      </c>
      <c r="EI13" s="48" t="s">
        <v>486</v>
      </c>
      <c r="EJ13" s="48" t="s">
        <v>968</v>
      </c>
      <c r="EK13" s="48" t="s">
        <v>969</v>
      </c>
      <c r="EL13" s="48" t="s">
        <v>970</v>
      </c>
      <c r="EM13" s="48" t="s">
        <v>971</v>
      </c>
      <c r="EN13" s="48" t="s">
        <v>487</v>
      </c>
      <c r="EO13" s="48" t="s">
        <v>488</v>
      </c>
      <c r="EP13" s="48" t="s">
        <v>973</v>
      </c>
      <c r="EQ13" s="48" t="s">
        <v>489</v>
      </c>
      <c r="ER13" s="48" t="s">
        <v>490</v>
      </c>
      <c r="ES13" s="48" t="s">
        <v>974</v>
      </c>
      <c r="ET13" s="48" t="s">
        <v>975</v>
      </c>
      <c r="EU13" s="48" t="s">
        <v>976</v>
      </c>
      <c r="EV13" s="48" t="s">
        <v>977</v>
      </c>
      <c r="EW13" s="48" t="s">
        <v>979</v>
      </c>
      <c r="EX13" s="48" t="s">
        <v>980</v>
      </c>
      <c r="EY13" s="48" t="s">
        <v>981</v>
      </c>
      <c r="EZ13" s="48" t="s">
        <v>150</v>
      </c>
      <c r="FA13" s="48" t="s">
        <v>158</v>
      </c>
      <c r="FB13" s="48" t="s">
        <v>151</v>
      </c>
      <c r="FC13" s="48" t="s">
        <v>494</v>
      </c>
      <c r="FD13" s="48" t="s">
        <v>495</v>
      </c>
      <c r="FE13" s="48" t="s">
        <v>982</v>
      </c>
      <c r="FF13" s="48" t="s">
        <v>491</v>
      </c>
      <c r="FG13" s="48" t="s">
        <v>492</v>
      </c>
      <c r="FH13" s="48" t="s">
        <v>493</v>
      </c>
      <c r="FI13" s="48" t="s">
        <v>984</v>
      </c>
      <c r="FJ13" s="48" t="s">
        <v>985</v>
      </c>
      <c r="FK13" s="48" t="s">
        <v>986</v>
      </c>
      <c r="FL13" s="48" t="s">
        <v>496</v>
      </c>
      <c r="FM13" s="48" t="s">
        <v>497</v>
      </c>
      <c r="FN13" s="48" t="s">
        <v>498</v>
      </c>
      <c r="FO13" s="48" t="s">
        <v>988</v>
      </c>
      <c r="FP13" s="48" t="s">
        <v>989</v>
      </c>
      <c r="FQ13" s="48" t="s">
        <v>990</v>
      </c>
      <c r="FR13" s="48"/>
      <c r="FS13" s="48" t="s">
        <v>499</v>
      </c>
      <c r="FT13" s="48" t="s">
        <v>500</v>
      </c>
      <c r="FU13" s="48" t="s">
        <v>501</v>
      </c>
      <c r="FV13" s="48" t="s">
        <v>272</v>
      </c>
      <c r="FW13" s="48" t="s">
        <v>502</v>
      </c>
      <c r="FX13" s="48" t="s">
        <v>503</v>
      </c>
      <c r="FY13" s="48" t="s">
        <v>991</v>
      </c>
      <c r="FZ13" s="48" t="s">
        <v>992</v>
      </c>
      <c r="GA13" s="48" t="s">
        <v>525</v>
      </c>
      <c r="GB13" s="48" t="s">
        <v>526</v>
      </c>
      <c r="GC13" s="48" t="s">
        <v>527</v>
      </c>
      <c r="GD13" s="48" t="s">
        <v>994</v>
      </c>
      <c r="GE13" s="48" t="s">
        <v>995</v>
      </c>
      <c r="GF13" s="48" t="s">
        <v>996</v>
      </c>
      <c r="GG13" s="48" t="s">
        <v>532</v>
      </c>
      <c r="GH13" s="48" t="s">
        <v>997</v>
      </c>
      <c r="GI13" s="48" t="s">
        <v>998</v>
      </c>
      <c r="GJ13" s="48" t="s">
        <v>1000</v>
      </c>
      <c r="GK13" s="48" t="s">
        <v>1001</v>
      </c>
      <c r="GL13" s="48" t="s">
        <v>1002</v>
      </c>
      <c r="GM13" s="48" t="s">
        <v>533</v>
      </c>
      <c r="GN13" s="48" t="s">
        <v>534</v>
      </c>
      <c r="GO13" s="48" t="s">
        <v>535</v>
      </c>
      <c r="GP13" s="48" t="s">
        <v>1004</v>
      </c>
      <c r="GQ13" s="48" t="s">
        <v>1005</v>
      </c>
      <c r="GR13" s="48" t="s">
        <v>1006</v>
      </c>
    </row>
    <row r="14" spans="1:254" ht="15.75" x14ac:dyDescent="0.25">
      <c r="A14" s="16">
        <v>1</v>
      </c>
      <c r="B14" s="11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</row>
    <row r="15" spans="1:254" ht="15.75" x14ac:dyDescent="0.2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ht="15.75" x14ac:dyDescent="0.2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ht="15.75" x14ac:dyDescent="0.2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ht="15.75" x14ac:dyDescent="0.2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ht="15.75" x14ac:dyDescent="0.2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ht="15.75" x14ac:dyDescent="0.2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75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ht="15.75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ht="15.75" x14ac:dyDescent="0.2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ht="15.75" x14ac:dyDescent="0.2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ht="15.75" x14ac:dyDescent="0.2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ht="15.75" x14ac:dyDescent="0.2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ht="15.75" x14ac:dyDescent="0.2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ht="15.75" x14ac:dyDescent="0.2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ht="15.75" x14ac:dyDescent="0.2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18"/>
      <c r="GT32" s="18"/>
      <c r="GU32" s="18"/>
      <c r="GV32" s="18"/>
      <c r="GW32" s="18"/>
      <c r="GX32" s="18"/>
      <c r="GY32" s="18"/>
      <c r="GZ32" s="18"/>
      <c r="HA32" s="18"/>
      <c r="HB32" s="18"/>
      <c r="HC32" s="18"/>
      <c r="HD32" s="18"/>
      <c r="HE32" s="18"/>
      <c r="HF32" s="18"/>
      <c r="HG32" s="18"/>
      <c r="HH32" s="18"/>
      <c r="HI32" s="18"/>
      <c r="HJ32" s="18"/>
      <c r="HK32" s="18"/>
      <c r="HL32" s="18"/>
      <c r="HM32" s="18"/>
      <c r="HN32" s="18"/>
      <c r="HO32" s="18"/>
      <c r="HP32" s="18"/>
      <c r="HQ32" s="18"/>
      <c r="HR32" s="18"/>
      <c r="HS32" s="18"/>
      <c r="HT32" s="18"/>
      <c r="HU32" s="18"/>
      <c r="HV32" s="18"/>
      <c r="HW32" s="18"/>
      <c r="HX32" s="18"/>
      <c r="HY32" s="18"/>
      <c r="HZ32" s="18"/>
      <c r="IA32" s="18"/>
      <c r="IB32" s="18"/>
      <c r="IC32" s="18"/>
      <c r="ID32" s="18"/>
      <c r="IE32" s="18"/>
      <c r="IF32" s="18"/>
      <c r="IG32" s="18"/>
      <c r="IH32" s="18"/>
      <c r="II32" s="18"/>
      <c r="IJ32" s="18"/>
      <c r="IK32" s="18"/>
      <c r="IL32" s="18"/>
      <c r="IM32" s="18"/>
      <c r="IN32" s="18"/>
      <c r="IO32" s="18"/>
      <c r="IP32" s="18"/>
      <c r="IQ32" s="18"/>
      <c r="IR32" s="18"/>
      <c r="IS32" s="18"/>
      <c r="IT32" s="18"/>
    </row>
    <row r="33" spans="1:254" ht="15.75" x14ac:dyDescent="0.2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18"/>
      <c r="GT33" s="18"/>
      <c r="GU33" s="18"/>
      <c r="GV33" s="18"/>
      <c r="GW33" s="18"/>
      <c r="GX33" s="18"/>
      <c r="GY33" s="18"/>
      <c r="GZ33" s="18"/>
      <c r="HA33" s="18"/>
      <c r="HB33" s="18"/>
      <c r="HC33" s="18"/>
      <c r="HD33" s="18"/>
      <c r="HE33" s="18"/>
      <c r="HF33" s="18"/>
      <c r="HG33" s="18"/>
      <c r="HH33" s="18"/>
      <c r="HI33" s="18"/>
      <c r="HJ33" s="18"/>
      <c r="HK33" s="18"/>
      <c r="HL33" s="18"/>
      <c r="HM33" s="18"/>
      <c r="HN33" s="18"/>
      <c r="HO33" s="18"/>
      <c r="HP33" s="18"/>
      <c r="HQ33" s="18"/>
      <c r="HR33" s="18"/>
      <c r="HS33" s="18"/>
      <c r="HT33" s="18"/>
      <c r="HU33" s="18"/>
      <c r="HV33" s="18"/>
      <c r="HW33" s="18"/>
      <c r="HX33" s="18"/>
      <c r="HY33" s="18"/>
      <c r="HZ33" s="18"/>
      <c r="IA33" s="18"/>
      <c r="IB33" s="18"/>
      <c r="IC33" s="18"/>
      <c r="ID33" s="18"/>
      <c r="IE33" s="18"/>
      <c r="IF33" s="18"/>
      <c r="IG33" s="18"/>
      <c r="IH33" s="18"/>
      <c r="II33" s="18"/>
      <c r="IJ33" s="18"/>
      <c r="IK33" s="18"/>
      <c r="IL33" s="18"/>
      <c r="IM33" s="18"/>
      <c r="IN33" s="18"/>
      <c r="IO33" s="18"/>
      <c r="IP33" s="18"/>
      <c r="IQ33" s="18"/>
      <c r="IR33" s="18"/>
      <c r="IS33" s="18"/>
      <c r="IT33" s="18"/>
    </row>
    <row r="34" spans="1:254" ht="15.75" x14ac:dyDescent="0.2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18"/>
      <c r="GT34" s="18"/>
      <c r="GU34" s="18"/>
      <c r="GV34" s="18"/>
      <c r="GW34" s="18"/>
      <c r="GX34" s="18"/>
      <c r="GY34" s="18"/>
      <c r="GZ34" s="18"/>
      <c r="HA34" s="18"/>
      <c r="HB34" s="18"/>
      <c r="HC34" s="18"/>
      <c r="HD34" s="18"/>
      <c r="HE34" s="18"/>
      <c r="HF34" s="18"/>
      <c r="HG34" s="18"/>
      <c r="HH34" s="18"/>
      <c r="HI34" s="18"/>
      <c r="HJ34" s="18"/>
      <c r="HK34" s="18"/>
      <c r="HL34" s="18"/>
      <c r="HM34" s="18"/>
      <c r="HN34" s="18"/>
      <c r="HO34" s="18"/>
      <c r="HP34" s="18"/>
      <c r="HQ34" s="18"/>
      <c r="HR34" s="18"/>
      <c r="HS34" s="18"/>
      <c r="HT34" s="18"/>
      <c r="HU34" s="18"/>
      <c r="HV34" s="18"/>
      <c r="HW34" s="18"/>
      <c r="HX34" s="18"/>
      <c r="HY34" s="18"/>
      <c r="HZ34" s="18"/>
      <c r="IA34" s="18"/>
      <c r="IB34" s="18"/>
      <c r="IC34" s="18"/>
      <c r="ID34" s="18"/>
      <c r="IE34" s="18"/>
      <c r="IF34" s="18"/>
      <c r="IG34" s="18"/>
      <c r="IH34" s="18"/>
      <c r="II34" s="18"/>
      <c r="IJ34" s="18"/>
      <c r="IK34" s="18"/>
      <c r="IL34" s="18"/>
      <c r="IM34" s="18"/>
      <c r="IN34" s="18"/>
      <c r="IO34" s="18"/>
      <c r="IP34" s="18"/>
      <c r="IQ34" s="18"/>
      <c r="IR34" s="18"/>
      <c r="IS34" s="18"/>
      <c r="IT34" s="18"/>
    </row>
    <row r="35" spans="1:254" ht="15.75" x14ac:dyDescent="0.2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18"/>
      <c r="GT35" s="18"/>
      <c r="GU35" s="18"/>
      <c r="GV35" s="18"/>
      <c r="GW35" s="18"/>
      <c r="GX35" s="18"/>
      <c r="GY35" s="18"/>
      <c r="GZ35" s="18"/>
      <c r="HA35" s="18"/>
      <c r="HB35" s="18"/>
      <c r="HC35" s="18"/>
      <c r="HD35" s="18"/>
      <c r="HE35" s="18"/>
      <c r="HF35" s="18"/>
      <c r="HG35" s="18"/>
      <c r="HH35" s="18"/>
      <c r="HI35" s="18"/>
      <c r="HJ35" s="18"/>
      <c r="HK35" s="18"/>
      <c r="HL35" s="18"/>
      <c r="HM35" s="18"/>
      <c r="HN35" s="18"/>
      <c r="HO35" s="18"/>
      <c r="HP35" s="18"/>
      <c r="HQ35" s="18"/>
      <c r="HR35" s="18"/>
      <c r="HS35" s="18"/>
      <c r="HT35" s="18"/>
      <c r="HU35" s="18"/>
      <c r="HV35" s="18"/>
      <c r="HW35" s="18"/>
      <c r="HX35" s="18"/>
      <c r="HY35" s="18"/>
      <c r="HZ35" s="18"/>
      <c r="IA35" s="18"/>
      <c r="IB35" s="18"/>
      <c r="IC35" s="18"/>
      <c r="ID35" s="18"/>
      <c r="IE35" s="18"/>
      <c r="IF35" s="18"/>
      <c r="IG35" s="18"/>
      <c r="IH35" s="18"/>
      <c r="II35" s="18"/>
      <c r="IJ35" s="18"/>
      <c r="IK35" s="18"/>
      <c r="IL35" s="18"/>
      <c r="IM35" s="18"/>
      <c r="IN35" s="18"/>
      <c r="IO35" s="18"/>
      <c r="IP35" s="18"/>
      <c r="IQ35" s="18"/>
      <c r="IR35" s="18"/>
      <c r="IS35" s="18"/>
      <c r="IT35" s="18"/>
    </row>
    <row r="36" spans="1:254" x14ac:dyDescent="0.2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2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2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25">
      <c r="A39" s="59" t="s">
        <v>184</v>
      </c>
      <c r="B39" s="60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25">
      <c r="A40" s="61" t="s">
        <v>740</v>
      </c>
      <c r="B40" s="62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25">
      <c r="B42" s="84" t="s">
        <v>715</v>
      </c>
      <c r="C42" s="84"/>
      <c r="D42" s="84"/>
      <c r="E42" s="84"/>
      <c r="F42" s="24"/>
      <c r="G42" s="24"/>
      <c r="H42" s="24"/>
      <c r="I42" s="24"/>
      <c r="J42" s="24"/>
      <c r="K42" s="24"/>
      <c r="L42" s="24"/>
      <c r="M42" s="24"/>
    </row>
    <row r="43" spans="1:254" x14ac:dyDescent="0.25">
      <c r="B43" s="4" t="s">
        <v>716</v>
      </c>
      <c r="C43" s="23" t="s">
        <v>729</v>
      </c>
      <c r="D43" s="19">
        <f>E43/100*25</f>
        <v>0</v>
      </c>
      <c r="E43" s="25">
        <f>(C40+F40+I40+L40+O40+R40)/6</f>
        <v>0</v>
      </c>
      <c r="F43" s="24"/>
      <c r="G43" s="24"/>
      <c r="H43" s="24"/>
      <c r="I43" s="24"/>
      <c r="J43" s="24"/>
      <c r="K43" s="24"/>
      <c r="L43" s="24"/>
      <c r="M43" s="24"/>
    </row>
    <row r="44" spans="1:254" x14ac:dyDescent="0.25">
      <c r="B44" s="4" t="s">
        <v>717</v>
      </c>
      <c r="C44" s="23" t="s">
        <v>729</v>
      </c>
      <c r="D44" s="19">
        <f>E44/100*25</f>
        <v>0</v>
      </c>
      <c r="E44" s="25">
        <f>(D40+G40+J40+M40+P40+S40)/6</f>
        <v>0</v>
      </c>
      <c r="F44" s="24"/>
      <c r="G44" s="24"/>
      <c r="H44" s="24"/>
      <c r="I44" s="24"/>
      <c r="J44" s="24"/>
      <c r="K44" s="24"/>
      <c r="L44" s="24"/>
      <c r="M44" s="24"/>
    </row>
    <row r="45" spans="1:254" x14ac:dyDescent="0.25">
      <c r="B45" s="4" t="s">
        <v>718</v>
      </c>
      <c r="C45" s="23" t="s">
        <v>729</v>
      </c>
      <c r="D45" s="19">
        <f>E45/100*25</f>
        <v>0</v>
      </c>
      <c r="E45" s="25">
        <f>(E40+H40+K40+N40+Q40+T40)/6</f>
        <v>0</v>
      </c>
      <c r="F45" s="24"/>
      <c r="G45" s="24"/>
      <c r="H45" s="24"/>
      <c r="I45" s="24"/>
      <c r="J45" s="24"/>
      <c r="K45" s="24"/>
      <c r="L45" s="24"/>
      <c r="M45" s="24"/>
    </row>
    <row r="46" spans="1:254" x14ac:dyDescent="0.25">
      <c r="B46" s="23"/>
      <c r="C46" s="23"/>
      <c r="D46" s="26">
        <f>SUM(D43:D45)</f>
        <v>0</v>
      </c>
      <c r="E46" s="26">
        <f>SUM(E43:E45)</f>
        <v>0</v>
      </c>
      <c r="F46" s="24"/>
      <c r="G46" s="24"/>
      <c r="H46" s="24"/>
      <c r="I46" s="24"/>
      <c r="J46" s="24"/>
      <c r="K46" s="24"/>
      <c r="L46" s="24"/>
      <c r="M46" s="24"/>
    </row>
    <row r="47" spans="1:254" ht="15" customHeight="1" x14ac:dyDescent="0.25">
      <c r="B47" s="23"/>
      <c r="C47" s="23"/>
      <c r="D47" s="85" t="s">
        <v>21</v>
      </c>
      <c r="E47" s="85"/>
      <c r="F47" s="65" t="s">
        <v>3</v>
      </c>
      <c r="G47" s="66"/>
      <c r="H47" s="71" t="s">
        <v>237</v>
      </c>
      <c r="I47" s="72"/>
      <c r="J47" s="24"/>
      <c r="K47" s="24"/>
      <c r="L47" s="24"/>
      <c r="M47" s="24"/>
    </row>
    <row r="48" spans="1:254" x14ac:dyDescent="0.25">
      <c r="B48" s="4" t="s">
        <v>716</v>
      </c>
      <c r="C48" s="23" t="s">
        <v>730</v>
      </c>
      <c r="D48" s="19">
        <f>E48/100*25</f>
        <v>0</v>
      </c>
      <c r="E48" s="25">
        <f>(U40+X40+AA40+AD40+AG40+AJ40)/6</f>
        <v>0</v>
      </c>
      <c r="F48" s="19">
        <f>G48/100*25</f>
        <v>0</v>
      </c>
      <c r="G48" s="25">
        <f>(AM40+AP40+AS40+AV40+AY40+BB40)/6</f>
        <v>0</v>
      </c>
      <c r="H48" s="19">
        <f>I48/100*25</f>
        <v>0</v>
      </c>
      <c r="I48" s="25">
        <f>(BE40+BH40+BK40+BN40+BQ40+BT40)/6</f>
        <v>0</v>
      </c>
      <c r="J48" s="21"/>
      <c r="K48" s="21"/>
      <c r="L48" s="21"/>
      <c r="M48" s="21"/>
    </row>
    <row r="49" spans="2:13" x14ac:dyDescent="0.25">
      <c r="B49" s="4" t="s">
        <v>717</v>
      </c>
      <c r="C49" s="23" t="s">
        <v>730</v>
      </c>
      <c r="D49" s="19">
        <f>E49/100*25</f>
        <v>0</v>
      </c>
      <c r="E49" s="25">
        <f>(V40+Y40+AB40+AE40+AH40+AK40)/6</f>
        <v>0</v>
      </c>
      <c r="F49" s="19">
        <f>G49/100*25</f>
        <v>0</v>
      </c>
      <c r="G49" s="25">
        <f>(AN40+AQ40+AT40+AW40+AZ40+BC40)/6</f>
        <v>0</v>
      </c>
      <c r="H49" s="19">
        <f>I49/100*25</f>
        <v>0</v>
      </c>
      <c r="I49" s="25">
        <f>(BF40+BI40+BL40+BO40+BR40+BU40)/6</f>
        <v>0</v>
      </c>
      <c r="J49" s="21"/>
      <c r="K49" s="21"/>
      <c r="L49" s="21"/>
      <c r="M49" s="21"/>
    </row>
    <row r="50" spans="2:13" x14ac:dyDescent="0.25">
      <c r="B50" s="4" t="s">
        <v>718</v>
      </c>
      <c r="C50" s="23" t="s">
        <v>730</v>
      </c>
      <c r="D50" s="19">
        <f>E50/100*25</f>
        <v>0</v>
      </c>
      <c r="E50" s="25">
        <f>(W40+Z40+AC40+AF40+AI40+AL40)/6</f>
        <v>0</v>
      </c>
      <c r="F50" s="19">
        <f>G50/100*25</f>
        <v>0</v>
      </c>
      <c r="G50" s="25">
        <f>(AO40+AR40+AU40+AX40+BA40+BD40)/6</f>
        <v>0</v>
      </c>
      <c r="H50" s="19">
        <f>I50/100*25</f>
        <v>0</v>
      </c>
      <c r="I50" s="25">
        <f>(BG40+BJ40+BM40+BP40+BS40+BV40)/6</f>
        <v>0</v>
      </c>
      <c r="J50" s="21"/>
      <c r="K50" s="21"/>
      <c r="L50" s="21"/>
      <c r="M50" s="21"/>
    </row>
    <row r="51" spans="2:13" x14ac:dyDescent="0.25">
      <c r="B51" s="23"/>
      <c r="C51" s="23"/>
      <c r="D51" s="26">
        <f t="shared" ref="D51:I51" si="12">SUM(D48:D50)</f>
        <v>0</v>
      </c>
      <c r="E51" s="26">
        <f t="shared" si="12"/>
        <v>0</v>
      </c>
      <c r="F51" s="26">
        <f t="shared" si="12"/>
        <v>0</v>
      </c>
      <c r="G51" s="27">
        <f t="shared" si="12"/>
        <v>0</v>
      </c>
      <c r="H51" s="26">
        <f t="shared" si="12"/>
        <v>0</v>
      </c>
      <c r="I51" s="26">
        <f t="shared" si="12"/>
        <v>0</v>
      </c>
      <c r="J51" s="46"/>
      <c r="K51" s="46"/>
      <c r="L51" s="46"/>
      <c r="M51" s="46"/>
    </row>
    <row r="52" spans="2:13" x14ac:dyDescent="0.25">
      <c r="B52" s="4" t="s">
        <v>716</v>
      </c>
      <c r="C52" s="23" t="s">
        <v>731</v>
      </c>
      <c r="D52" s="28">
        <f>E52/100*25</f>
        <v>0</v>
      </c>
      <c r="E52" s="25">
        <f>(BW40+BZ40+CC40+CF40+CI40+CL40)/6</f>
        <v>0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4" t="s">
        <v>717</v>
      </c>
      <c r="C53" s="23" t="s">
        <v>731</v>
      </c>
      <c r="D53" s="28">
        <f>E53/100*25</f>
        <v>0</v>
      </c>
      <c r="E53" s="25">
        <f>(BX40+CA40+CD40+CG40+CJ40+CM40)/6</f>
        <v>0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4" t="s">
        <v>718</v>
      </c>
      <c r="C54" s="23" t="s">
        <v>731</v>
      </c>
      <c r="D54" s="28">
        <f>E54/100*25</f>
        <v>0</v>
      </c>
      <c r="E54" s="25">
        <f>(BY40+CB40+CE40+CH40+CK40+CN40)/6</f>
        <v>0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25">
      <c r="B55" s="23"/>
      <c r="C55" s="23"/>
      <c r="D55" s="26">
        <f>SUM(D52:D54)</f>
        <v>0</v>
      </c>
      <c r="E55" s="27">
        <f>SUM(E52:E54)</f>
        <v>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25">
      <c r="B56" s="23"/>
      <c r="C56" s="23"/>
      <c r="D56" s="85" t="s">
        <v>65</v>
      </c>
      <c r="E56" s="85"/>
      <c r="F56" s="63" t="s">
        <v>48</v>
      </c>
      <c r="G56" s="64"/>
      <c r="H56" s="71" t="s">
        <v>80</v>
      </c>
      <c r="I56" s="72"/>
      <c r="J56" s="52" t="s">
        <v>92</v>
      </c>
      <c r="K56" s="52"/>
      <c r="L56" s="52" t="s">
        <v>49</v>
      </c>
      <c r="M56" s="52"/>
    </row>
    <row r="57" spans="2:13" x14ac:dyDescent="0.25">
      <c r="B57" s="4" t="s">
        <v>716</v>
      </c>
      <c r="C57" s="23" t="s">
        <v>732</v>
      </c>
      <c r="D57" s="19">
        <f>E57/100*25</f>
        <v>0</v>
      </c>
      <c r="E57" s="25">
        <f>(CO40+CR40+CU40+CX40+DA40+DD40)/6</f>
        <v>0</v>
      </c>
      <c r="F57" s="19">
        <f>G57/100*25</f>
        <v>0</v>
      </c>
      <c r="G57" s="25">
        <f>(DG40+DJ40+DM40+DP40+DS40+DV40)/6</f>
        <v>0</v>
      </c>
      <c r="H57" s="19">
        <f>I57/100*25</f>
        <v>0</v>
      </c>
      <c r="I57" s="25">
        <f>(DY40+EB40+EE40+EH40+EK40+EN40)/6</f>
        <v>0</v>
      </c>
      <c r="J57" s="19">
        <f>K57/100*25</f>
        <v>0</v>
      </c>
      <c r="K57" s="25">
        <f>(EQ40+ET40+EW40+EZ40+FC40+FF40)/6</f>
        <v>0</v>
      </c>
      <c r="L57" s="19">
        <f>M57/100*25</f>
        <v>0</v>
      </c>
      <c r="M57" s="25">
        <f>(FI40+FL40+FO40+FR40+FU40+FX40)/6</f>
        <v>0</v>
      </c>
    </row>
    <row r="58" spans="2:13" x14ac:dyDescent="0.25">
      <c r="B58" s="4" t="s">
        <v>717</v>
      </c>
      <c r="C58" s="23" t="s">
        <v>732</v>
      </c>
      <c r="D58" s="19">
        <f>E58/100*25</f>
        <v>0</v>
      </c>
      <c r="E58" s="25">
        <f>(CP40+CS40+CV40+CY40+DB40+DE40)/6</f>
        <v>0</v>
      </c>
      <c r="F58" s="19">
        <f>G58/100*25</f>
        <v>0</v>
      </c>
      <c r="G58" s="25">
        <f>(DH40+DK40+DN40+DQ40+DT40+DW40)/6</f>
        <v>0</v>
      </c>
      <c r="H58" s="19">
        <f>I58/100*25</f>
        <v>0</v>
      </c>
      <c r="I58" s="25">
        <f>(DZ40+EC40+EF40+EI40+EL40+EO40)/6</f>
        <v>0</v>
      </c>
      <c r="J58" s="19">
        <f>K58/100*25</f>
        <v>0</v>
      </c>
      <c r="K58" s="25">
        <f>(ER40+EU40+EX40+FA40+FD40+FG40)/6</f>
        <v>0</v>
      </c>
      <c r="L58" s="19">
        <f>M58/100*25</f>
        <v>0</v>
      </c>
      <c r="M58" s="25">
        <f>(FJ40+FM40+FP40+FS40+FV40+FY40)/6</f>
        <v>0</v>
      </c>
    </row>
    <row r="59" spans="2:13" x14ac:dyDescent="0.25">
      <c r="B59" s="4" t="s">
        <v>718</v>
      </c>
      <c r="C59" s="23" t="s">
        <v>732</v>
      </c>
      <c r="D59" s="19">
        <f>E59/100*25</f>
        <v>0</v>
      </c>
      <c r="E59" s="25">
        <f>(CQ40+CT40+CW40+CZ40+DC40+DF40)/6</f>
        <v>0</v>
      </c>
      <c r="F59" s="19">
        <f>G59/100*25</f>
        <v>0</v>
      </c>
      <c r="G59" s="25">
        <f>(DI40+DL40+DO40+DR40+DU40+DX40)/6</f>
        <v>0</v>
      </c>
      <c r="H59" s="19">
        <f>I59/100*25</f>
        <v>0</v>
      </c>
      <c r="I59" s="25">
        <f>(EA40+ED40+EG40+EJ40+EM40+EP40)/6</f>
        <v>0</v>
      </c>
      <c r="J59" s="19">
        <f>K59/100*25</f>
        <v>0</v>
      </c>
      <c r="K59" s="25">
        <f>(ES40+EV40+EY40+FB40+FE40+FH40)/6</f>
        <v>0</v>
      </c>
      <c r="L59" s="19">
        <f>M59/100*25</f>
        <v>0</v>
      </c>
      <c r="M59" s="25">
        <f>(FK40+FN40+FQ40+FT40+FW40+FZ40)/6</f>
        <v>0</v>
      </c>
    </row>
    <row r="60" spans="2:13" x14ac:dyDescent="0.25">
      <c r="B60" s="23"/>
      <c r="C60" s="23"/>
      <c r="D60" s="26">
        <f t="shared" ref="D60:M60" si="13">SUM(D57:D59)</f>
        <v>0</v>
      </c>
      <c r="E60" s="26">
        <f t="shared" si="13"/>
        <v>0</v>
      </c>
      <c r="F60" s="26">
        <f t="shared" si="13"/>
        <v>0</v>
      </c>
      <c r="G60" s="27">
        <f t="shared" si="13"/>
        <v>0</v>
      </c>
      <c r="H60" s="26">
        <f t="shared" si="13"/>
        <v>0</v>
      </c>
      <c r="I60" s="26">
        <f t="shared" si="13"/>
        <v>0</v>
      </c>
      <c r="J60" s="26">
        <f t="shared" si="13"/>
        <v>0</v>
      </c>
      <c r="K60" s="26">
        <f t="shared" si="13"/>
        <v>0</v>
      </c>
      <c r="L60" s="26">
        <f t="shared" si="13"/>
        <v>0</v>
      </c>
      <c r="M60" s="26">
        <f t="shared" si="13"/>
        <v>0</v>
      </c>
    </row>
    <row r="61" spans="2:13" x14ac:dyDescent="0.25">
      <c r="B61" s="4" t="s">
        <v>716</v>
      </c>
      <c r="C61" s="23" t="s">
        <v>733</v>
      </c>
      <c r="D61" s="19">
        <f>E61/100*25</f>
        <v>0</v>
      </c>
      <c r="E61" s="25">
        <f>(GA40+GD40+GG40+GJ40+GM40+GP40)/6</f>
        <v>0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25">
      <c r="B62" s="4" t="s">
        <v>717</v>
      </c>
      <c r="C62" s="23" t="s">
        <v>733</v>
      </c>
      <c r="D62" s="19">
        <f>E62/100*25</f>
        <v>0</v>
      </c>
      <c r="E62" s="25">
        <f>(GB40+GE40+GH40+GK40+GN40+GQ40)/6</f>
        <v>0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25">
      <c r="B63" s="4" t="s">
        <v>718</v>
      </c>
      <c r="C63" s="23" t="s">
        <v>733</v>
      </c>
      <c r="D63" s="19">
        <f>E63/100*25</f>
        <v>0</v>
      </c>
      <c r="E63" s="25">
        <f>(GC40+GF40+GI40+GL40+GO40+GR40)/6</f>
        <v>0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25">
      <c r="B64" s="23"/>
      <c r="C64" s="23"/>
      <c r="D64" s="26">
        <f>SUM(D61:D63)</f>
        <v>0</v>
      </c>
      <c r="E64" s="27">
        <f>SUM(E61:E63)</f>
        <v>0</v>
      </c>
      <c r="F64" s="24"/>
      <c r="G64" s="24"/>
      <c r="H64" s="24"/>
      <c r="I64" s="24"/>
      <c r="J64" s="24"/>
      <c r="K64" s="24"/>
      <c r="L64" s="24"/>
      <c r="M64" s="24"/>
    </row>
  </sheetData>
  <mergeCells count="163"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1"/>
  <sheetViews>
    <sheetView tabSelected="1" topLeftCell="IV1" workbookViewId="0">
      <selection sqref="A1:JN41"/>
    </sheetView>
  </sheetViews>
  <sheetFormatPr defaultRowHeight="15" x14ac:dyDescent="0.25"/>
  <cols>
    <col min="2" max="2" width="29.140625" customWidth="1"/>
  </cols>
  <sheetData>
    <row r="1" spans="1:254" ht="15.75" x14ac:dyDescent="0.25">
      <c r="A1" s="6" t="s">
        <v>60</v>
      </c>
      <c r="B1" s="92" t="s">
        <v>1216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 x14ac:dyDescent="0.25">
      <c r="A2" s="8" t="s">
        <v>1217</v>
      </c>
      <c r="B2" s="7"/>
      <c r="C2" s="7" t="s">
        <v>1227</v>
      </c>
      <c r="D2" s="7"/>
      <c r="E2" s="7"/>
      <c r="F2" s="7"/>
      <c r="G2" s="7" t="s">
        <v>1228</v>
      </c>
      <c r="H2" s="7"/>
      <c r="I2" s="7" t="s">
        <v>1230</v>
      </c>
      <c r="J2" s="13"/>
      <c r="K2" s="13" t="s">
        <v>1229</v>
      </c>
      <c r="L2" s="1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0" t="s">
        <v>1215</v>
      </c>
      <c r="IS2" s="70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25">
      <c r="A4" s="105" t="s">
        <v>0</v>
      </c>
      <c r="B4" s="105" t="s">
        <v>1</v>
      </c>
      <c r="C4" s="75" t="s">
        <v>22</v>
      </c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6" t="s">
        <v>2</v>
      </c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8"/>
      <c r="DD4" s="56" t="s">
        <v>37</v>
      </c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  <c r="DS4" s="56"/>
      <c r="DT4" s="56"/>
      <c r="DU4" s="56"/>
      <c r="DV4" s="56"/>
      <c r="DW4" s="56"/>
      <c r="DX4" s="56"/>
      <c r="DY4" s="86" t="s">
        <v>47</v>
      </c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7"/>
      <c r="EO4" s="87"/>
      <c r="EP4" s="87"/>
      <c r="EQ4" s="87"/>
      <c r="ER4" s="87"/>
      <c r="ES4" s="87"/>
      <c r="ET4" s="87"/>
      <c r="EU4" s="87"/>
      <c r="EV4" s="87"/>
      <c r="EW4" s="87"/>
      <c r="EX4" s="87"/>
      <c r="EY4" s="87"/>
      <c r="EZ4" s="87"/>
      <c r="FA4" s="87"/>
      <c r="FB4" s="87"/>
      <c r="FC4" s="87"/>
      <c r="FD4" s="87"/>
      <c r="FE4" s="87"/>
      <c r="FF4" s="87"/>
      <c r="FG4" s="87"/>
      <c r="FH4" s="87"/>
      <c r="FI4" s="87"/>
      <c r="FJ4" s="87"/>
      <c r="FK4" s="87"/>
      <c r="FL4" s="87"/>
      <c r="FM4" s="87"/>
      <c r="FN4" s="87"/>
      <c r="FO4" s="87"/>
      <c r="FP4" s="87"/>
      <c r="FQ4" s="87"/>
      <c r="FR4" s="87"/>
      <c r="FS4" s="87"/>
      <c r="FT4" s="87"/>
      <c r="FU4" s="87"/>
      <c r="FV4" s="87"/>
      <c r="FW4" s="87"/>
      <c r="FX4" s="87"/>
      <c r="FY4" s="87"/>
      <c r="FZ4" s="87"/>
      <c r="GA4" s="87"/>
      <c r="GB4" s="87"/>
      <c r="GC4" s="87"/>
      <c r="GD4" s="87"/>
      <c r="GE4" s="87"/>
      <c r="GF4" s="87"/>
      <c r="GG4" s="87"/>
      <c r="GH4" s="87"/>
      <c r="GI4" s="87"/>
      <c r="GJ4" s="87"/>
      <c r="GK4" s="87"/>
      <c r="GL4" s="87"/>
      <c r="GM4" s="87"/>
      <c r="GN4" s="87"/>
      <c r="GO4" s="87"/>
      <c r="GP4" s="87"/>
      <c r="GQ4" s="87"/>
      <c r="GR4" s="87"/>
      <c r="GS4" s="87"/>
      <c r="GT4" s="87"/>
      <c r="GU4" s="87"/>
      <c r="GV4" s="87"/>
      <c r="GW4" s="87"/>
      <c r="GX4" s="87"/>
      <c r="GY4" s="87"/>
      <c r="GZ4" s="87"/>
      <c r="HA4" s="87"/>
      <c r="HB4" s="87"/>
      <c r="HC4" s="87"/>
      <c r="HD4" s="87"/>
      <c r="HE4" s="87"/>
      <c r="HF4" s="87"/>
      <c r="HG4" s="87"/>
      <c r="HH4" s="87"/>
      <c r="HI4" s="87"/>
      <c r="HJ4" s="87"/>
      <c r="HK4" s="87"/>
      <c r="HL4" s="87"/>
      <c r="HM4" s="87"/>
      <c r="HN4" s="87"/>
      <c r="HO4" s="87"/>
      <c r="HP4" s="87"/>
      <c r="HQ4" s="87"/>
      <c r="HR4" s="87"/>
      <c r="HS4" s="87"/>
      <c r="HT4" s="87"/>
      <c r="HU4" s="87"/>
      <c r="HV4" s="87"/>
      <c r="HW4" s="87"/>
      <c r="HX4" s="87"/>
      <c r="HY4" s="88"/>
      <c r="HZ4" s="52" t="s">
        <v>53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254" ht="15.75" customHeight="1" x14ac:dyDescent="0.25">
      <c r="A5" s="106"/>
      <c r="B5" s="106"/>
      <c r="C5" s="89" t="s">
        <v>23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1"/>
      <c r="X5" s="89" t="s">
        <v>21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89" t="s">
        <v>3</v>
      </c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1"/>
      <c r="BN5" s="53" t="s">
        <v>620</v>
      </c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 t="s">
        <v>237</v>
      </c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89" t="s">
        <v>238</v>
      </c>
      <c r="DE5" s="90"/>
      <c r="DF5" s="90"/>
      <c r="DG5" s="90"/>
      <c r="DH5" s="90"/>
      <c r="DI5" s="90"/>
      <c r="DJ5" s="90"/>
      <c r="DK5" s="90"/>
      <c r="DL5" s="90"/>
      <c r="DM5" s="90"/>
      <c r="DN5" s="90"/>
      <c r="DO5" s="90"/>
      <c r="DP5" s="90"/>
      <c r="DQ5" s="90"/>
      <c r="DR5" s="90"/>
      <c r="DS5" s="90"/>
      <c r="DT5" s="90"/>
      <c r="DU5" s="90"/>
      <c r="DV5" s="90"/>
      <c r="DW5" s="90"/>
      <c r="DX5" s="91"/>
      <c r="DY5" s="57" t="s">
        <v>65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 t="s">
        <v>48</v>
      </c>
      <c r="EU5" s="57"/>
      <c r="EV5" s="57"/>
      <c r="EW5" s="57"/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  <c r="FL5" s="57"/>
      <c r="FM5" s="57"/>
      <c r="FN5" s="57"/>
      <c r="FO5" s="55" t="s">
        <v>80</v>
      </c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 t="s">
        <v>92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99" t="s">
        <v>49</v>
      </c>
      <c r="HF5" s="100"/>
      <c r="HG5" s="100"/>
      <c r="HH5" s="100"/>
      <c r="HI5" s="100"/>
      <c r="HJ5" s="100"/>
      <c r="HK5" s="100"/>
      <c r="HL5" s="100"/>
      <c r="HM5" s="100"/>
      <c r="HN5" s="100"/>
      <c r="HO5" s="100"/>
      <c r="HP5" s="100"/>
      <c r="HQ5" s="100"/>
      <c r="HR5" s="100"/>
      <c r="HS5" s="100"/>
      <c r="HT5" s="100"/>
      <c r="HU5" s="100"/>
      <c r="HV5" s="100"/>
      <c r="HW5" s="100"/>
      <c r="HX5" s="100"/>
      <c r="HY5" s="101"/>
      <c r="HZ5" s="102" t="s">
        <v>54</v>
      </c>
      <c r="IA5" s="103"/>
      <c r="IB5" s="103"/>
      <c r="IC5" s="103"/>
      <c r="ID5" s="103"/>
      <c r="IE5" s="103"/>
      <c r="IF5" s="103"/>
      <c r="IG5" s="103"/>
      <c r="IH5" s="103"/>
      <c r="II5" s="103"/>
      <c r="IJ5" s="103"/>
      <c r="IK5" s="103"/>
      <c r="IL5" s="103"/>
      <c r="IM5" s="103"/>
      <c r="IN5" s="103"/>
      <c r="IO5" s="103"/>
      <c r="IP5" s="103"/>
      <c r="IQ5" s="103"/>
      <c r="IR5" s="103"/>
      <c r="IS5" s="103"/>
      <c r="IT5" s="104"/>
    </row>
    <row r="6" spans="1:254" ht="15.75" x14ac:dyDescent="0.25">
      <c r="A6" s="106"/>
      <c r="B6" s="106"/>
      <c r="C6" s="57" t="s">
        <v>536</v>
      </c>
      <c r="D6" s="57" t="s">
        <v>5</v>
      </c>
      <c r="E6" s="57" t="s">
        <v>6</v>
      </c>
      <c r="F6" s="57" t="s">
        <v>537</v>
      </c>
      <c r="G6" s="57" t="s">
        <v>7</v>
      </c>
      <c r="H6" s="57" t="s">
        <v>8</v>
      </c>
      <c r="I6" s="57" t="s">
        <v>538</v>
      </c>
      <c r="J6" s="57" t="s">
        <v>9</v>
      </c>
      <c r="K6" s="57" t="s">
        <v>10</v>
      </c>
      <c r="L6" s="57" t="s">
        <v>610</v>
      </c>
      <c r="M6" s="57" t="s">
        <v>9</v>
      </c>
      <c r="N6" s="57" t="s">
        <v>10</v>
      </c>
      <c r="O6" s="57" t="s">
        <v>539</v>
      </c>
      <c r="P6" s="57" t="s">
        <v>11</v>
      </c>
      <c r="Q6" s="57" t="s">
        <v>4</v>
      </c>
      <c r="R6" s="57" t="s">
        <v>540</v>
      </c>
      <c r="S6" s="57" t="s">
        <v>6</v>
      </c>
      <c r="T6" s="57" t="s">
        <v>12</v>
      </c>
      <c r="U6" s="57" t="s">
        <v>541</v>
      </c>
      <c r="V6" s="57" t="s">
        <v>6</v>
      </c>
      <c r="W6" s="57" t="s">
        <v>12</v>
      </c>
      <c r="X6" s="57" t="s">
        <v>542</v>
      </c>
      <c r="Y6" s="57"/>
      <c r="Z6" s="57"/>
      <c r="AA6" s="57" t="s">
        <v>543</v>
      </c>
      <c r="AB6" s="57"/>
      <c r="AC6" s="57"/>
      <c r="AD6" s="57" t="s">
        <v>544</v>
      </c>
      <c r="AE6" s="57"/>
      <c r="AF6" s="57"/>
      <c r="AG6" s="57" t="s">
        <v>611</v>
      </c>
      <c r="AH6" s="57"/>
      <c r="AI6" s="57"/>
      <c r="AJ6" s="57" t="s">
        <v>545</v>
      </c>
      <c r="AK6" s="57"/>
      <c r="AL6" s="57"/>
      <c r="AM6" s="57" t="s">
        <v>546</v>
      </c>
      <c r="AN6" s="57"/>
      <c r="AO6" s="57"/>
      <c r="AP6" s="53" t="s">
        <v>547</v>
      </c>
      <c r="AQ6" s="53"/>
      <c r="AR6" s="53"/>
      <c r="AS6" s="57" t="s">
        <v>548</v>
      </c>
      <c r="AT6" s="57"/>
      <c r="AU6" s="57"/>
      <c r="AV6" s="57" t="s">
        <v>549</v>
      </c>
      <c r="AW6" s="57"/>
      <c r="AX6" s="57"/>
      <c r="AY6" s="57" t="s">
        <v>550</v>
      </c>
      <c r="AZ6" s="57"/>
      <c r="BA6" s="57"/>
      <c r="BB6" s="57" t="s">
        <v>551</v>
      </c>
      <c r="BC6" s="57"/>
      <c r="BD6" s="57"/>
      <c r="BE6" s="57" t="s">
        <v>552</v>
      </c>
      <c r="BF6" s="57"/>
      <c r="BG6" s="57"/>
      <c r="BH6" s="53" t="s">
        <v>553</v>
      </c>
      <c r="BI6" s="53"/>
      <c r="BJ6" s="53"/>
      <c r="BK6" s="53" t="s">
        <v>612</v>
      </c>
      <c r="BL6" s="53"/>
      <c r="BM6" s="53"/>
      <c r="BN6" s="57" t="s">
        <v>554</v>
      </c>
      <c r="BO6" s="57"/>
      <c r="BP6" s="57"/>
      <c r="BQ6" s="57" t="s">
        <v>555</v>
      </c>
      <c r="BR6" s="57"/>
      <c r="BS6" s="57"/>
      <c r="BT6" s="53" t="s">
        <v>556</v>
      </c>
      <c r="BU6" s="53"/>
      <c r="BV6" s="53"/>
      <c r="BW6" s="57" t="s">
        <v>557</v>
      </c>
      <c r="BX6" s="57"/>
      <c r="BY6" s="57"/>
      <c r="BZ6" s="57" t="s">
        <v>558</v>
      </c>
      <c r="CA6" s="57"/>
      <c r="CB6" s="57"/>
      <c r="CC6" s="57" t="s">
        <v>559</v>
      </c>
      <c r="CD6" s="57"/>
      <c r="CE6" s="57"/>
      <c r="CF6" s="57" t="s">
        <v>560</v>
      </c>
      <c r="CG6" s="57"/>
      <c r="CH6" s="57"/>
      <c r="CI6" s="57" t="s">
        <v>561</v>
      </c>
      <c r="CJ6" s="57"/>
      <c r="CK6" s="57"/>
      <c r="CL6" s="57" t="s">
        <v>562</v>
      </c>
      <c r="CM6" s="57"/>
      <c r="CN6" s="57"/>
      <c r="CO6" s="57" t="s">
        <v>613</v>
      </c>
      <c r="CP6" s="57"/>
      <c r="CQ6" s="57"/>
      <c r="CR6" s="57" t="s">
        <v>563</v>
      </c>
      <c r="CS6" s="57"/>
      <c r="CT6" s="57"/>
      <c r="CU6" s="57" t="s">
        <v>564</v>
      </c>
      <c r="CV6" s="57"/>
      <c r="CW6" s="57"/>
      <c r="CX6" s="57" t="s">
        <v>565</v>
      </c>
      <c r="CY6" s="57"/>
      <c r="CZ6" s="57"/>
      <c r="DA6" s="57" t="s">
        <v>566</v>
      </c>
      <c r="DB6" s="57"/>
      <c r="DC6" s="57"/>
      <c r="DD6" s="53" t="s">
        <v>567</v>
      </c>
      <c r="DE6" s="53"/>
      <c r="DF6" s="53"/>
      <c r="DG6" s="53" t="s">
        <v>568</v>
      </c>
      <c r="DH6" s="53"/>
      <c r="DI6" s="53"/>
      <c r="DJ6" s="53" t="s">
        <v>569</v>
      </c>
      <c r="DK6" s="53"/>
      <c r="DL6" s="53"/>
      <c r="DM6" s="53" t="s">
        <v>614</v>
      </c>
      <c r="DN6" s="53"/>
      <c r="DO6" s="53"/>
      <c r="DP6" s="53" t="s">
        <v>570</v>
      </c>
      <c r="DQ6" s="53"/>
      <c r="DR6" s="53"/>
      <c r="DS6" s="53" t="s">
        <v>571</v>
      </c>
      <c r="DT6" s="53"/>
      <c r="DU6" s="53"/>
      <c r="DV6" s="53" t="s">
        <v>572</v>
      </c>
      <c r="DW6" s="53"/>
      <c r="DX6" s="53"/>
      <c r="DY6" s="53" t="s">
        <v>573</v>
      </c>
      <c r="DZ6" s="53"/>
      <c r="EA6" s="53"/>
      <c r="EB6" s="53" t="s">
        <v>574</v>
      </c>
      <c r="EC6" s="53"/>
      <c r="ED6" s="53"/>
      <c r="EE6" s="53" t="s">
        <v>575</v>
      </c>
      <c r="EF6" s="53"/>
      <c r="EG6" s="53"/>
      <c r="EH6" s="53" t="s">
        <v>615</v>
      </c>
      <c r="EI6" s="53"/>
      <c r="EJ6" s="53"/>
      <c r="EK6" s="53" t="s">
        <v>576</v>
      </c>
      <c r="EL6" s="53"/>
      <c r="EM6" s="53"/>
      <c r="EN6" s="53" t="s">
        <v>577</v>
      </c>
      <c r="EO6" s="53"/>
      <c r="EP6" s="53"/>
      <c r="EQ6" s="53" t="s">
        <v>578</v>
      </c>
      <c r="ER6" s="53"/>
      <c r="ES6" s="53"/>
      <c r="ET6" s="53" t="s">
        <v>579</v>
      </c>
      <c r="EU6" s="53"/>
      <c r="EV6" s="53"/>
      <c r="EW6" s="53" t="s">
        <v>580</v>
      </c>
      <c r="EX6" s="53"/>
      <c r="EY6" s="53"/>
      <c r="EZ6" s="53" t="s">
        <v>581</v>
      </c>
      <c r="FA6" s="53"/>
      <c r="FB6" s="53"/>
      <c r="FC6" s="53" t="s">
        <v>582</v>
      </c>
      <c r="FD6" s="53"/>
      <c r="FE6" s="53"/>
      <c r="FF6" s="53" t="s">
        <v>583</v>
      </c>
      <c r="FG6" s="53"/>
      <c r="FH6" s="53"/>
      <c r="FI6" s="53" t="s">
        <v>584</v>
      </c>
      <c r="FJ6" s="53"/>
      <c r="FK6" s="53"/>
      <c r="FL6" s="53" t="s">
        <v>616</v>
      </c>
      <c r="FM6" s="53"/>
      <c r="FN6" s="53"/>
      <c r="FO6" s="53" t="s">
        <v>585</v>
      </c>
      <c r="FP6" s="53"/>
      <c r="FQ6" s="53"/>
      <c r="FR6" s="53" t="s">
        <v>586</v>
      </c>
      <c r="FS6" s="53"/>
      <c r="FT6" s="53"/>
      <c r="FU6" s="53" t="s">
        <v>587</v>
      </c>
      <c r="FV6" s="53"/>
      <c r="FW6" s="53"/>
      <c r="FX6" s="53" t="s">
        <v>588</v>
      </c>
      <c r="FY6" s="53"/>
      <c r="FZ6" s="53"/>
      <c r="GA6" s="53" t="s">
        <v>589</v>
      </c>
      <c r="GB6" s="53"/>
      <c r="GC6" s="53"/>
      <c r="GD6" s="53" t="s">
        <v>590</v>
      </c>
      <c r="GE6" s="53"/>
      <c r="GF6" s="53"/>
      <c r="GG6" s="53" t="s">
        <v>591</v>
      </c>
      <c r="GH6" s="53"/>
      <c r="GI6" s="53"/>
      <c r="GJ6" s="53" t="s">
        <v>592</v>
      </c>
      <c r="GK6" s="53"/>
      <c r="GL6" s="53"/>
      <c r="GM6" s="53" t="s">
        <v>593</v>
      </c>
      <c r="GN6" s="53"/>
      <c r="GO6" s="53"/>
      <c r="GP6" s="53" t="s">
        <v>617</v>
      </c>
      <c r="GQ6" s="53"/>
      <c r="GR6" s="53"/>
      <c r="GS6" s="53" t="s">
        <v>594</v>
      </c>
      <c r="GT6" s="53"/>
      <c r="GU6" s="53"/>
      <c r="GV6" s="53" t="s">
        <v>595</v>
      </c>
      <c r="GW6" s="53"/>
      <c r="GX6" s="53"/>
      <c r="GY6" s="53" t="s">
        <v>596</v>
      </c>
      <c r="GZ6" s="53"/>
      <c r="HA6" s="53"/>
      <c r="HB6" s="53" t="s">
        <v>597</v>
      </c>
      <c r="HC6" s="53"/>
      <c r="HD6" s="53"/>
      <c r="HE6" s="53" t="s">
        <v>598</v>
      </c>
      <c r="HF6" s="53"/>
      <c r="HG6" s="53"/>
      <c r="HH6" s="53" t="s">
        <v>599</v>
      </c>
      <c r="HI6" s="53"/>
      <c r="HJ6" s="53"/>
      <c r="HK6" s="53" t="s">
        <v>600</v>
      </c>
      <c r="HL6" s="53"/>
      <c r="HM6" s="53"/>
      <c r="HN6" s="53" t="s">
        <v>601</v>
      </c>
      <c r="HO6" s="53"/>
      <c r="HP6" s="53"/>
      <c r="HQ6" s="53" t="s">
        <v>602</v>
      </c>
      <c r="HR6" s="53"/>
      <c r="HS6" s="53"/>
      <c r="HT6" s="53" t="s">
        <v>618</v>
      </c>
      <c r="HU6" s="53"/>
      <c r="HV6" s="53"/>
      <c r="HW6" s="53" t="s">
        <v>603</v>
      </c>
      <c r="HX6" s="53"/>
      <c r="HY6" s="53"/>
      <c r="HZ6" s="53" t="s">
        <v>604</v>
      </c>
      <c r="IA6" s="53"/>
      <c r="IB6" s="53"/>
      <c r="IC6" s="53" t="s">
        <v>605</v>
      </c>
      <c r="ID6" s="53"/>
      <c r="IE6" s="53"/>
      <c r="IF6" s="53" t="s">
        <v>606</v>
      </c>
      <c r="IG6" s="53"/>
      <c r="IH6" s="53"/>
      <c r="II6" s="53" t="s">
        <v>619</v>
      </c>
      <c r="IJ6" s="53"/>
      <c r="IK6" s="53"/>
      <c r="IL6" s="53" t="s">
        <v>607</v>
      </c>
      <c r="IM6" s="53"/>
      <c r="IN6" s="53"/>
      <c r="IO6" s="53" t="s">
        <v>608</v>
      </c>
      <c r="IP6" s="53"/>
      <c r="IQ6" s="53"/>
      <c r="IR6" s="53" t="s">
        <v>609</v>
      </c>
      <c r="IS6" s="53"/>
      <c r="IT6" s="53"/>
    </row>
    <row r="7" spans="1:254" ht="104.25" customHeight="1" x14ac:dyDescent="0.25">
      <c r="A7" s="106"/>
      <c r="B7" s="106"/>
      <c r="C7" s="54" t="s">
        <v>1175</v>
      </c>
      <c r="D7" s="54"/>
      <c r="E7" s="54"/>
      <c r="F7" s="54" t="s">
        <v>1176</v>
      </c>
      <c r="G7" s="54"/>
      <c r="H7" s="54"/>
      <c r="I7" s="54" t="s">
        <v>1177</v>
      </c>
      <c r="J7" s="54"/>
      <c r="K7" s="54"/>
      <c r="L7" s="54" t="s">
        <v>1178</v>
      </c>
      <c r="M7" s="54"/>
      <c r="N7" s="54"/>
      <c r="O7" s="54" t="s">
        <v>1179</v>
      </c>
      <c r="P7" s="54"/>
      <c r="Q7" s="54"/>
      <c r="R7" s="54" t="s">
        <v>1180</v>
      </c>
      <c r="S7" s="54"/>
      <c r="T7" s="54"/>
      <c r="U7" s="54" t="s">
        <v>1181</v>
      </c>
      <c r="V7" s="54"/>
      <c r="W7" s="54"/>
      <c r="X7" s="54" t="s">
        <v>1182</v>
      </c>
      <c r="Y7" s="54"/>
      <c r="Z7" s="54"/>
      <c r="AA7" s="54" t="s">
        <v>1183</v>
      </c>
      <c r="AB7" s="54"/>
      <c r="AC7" s="54"/>
      <c r="AD7" s="54" t="s">
        <v>1184</v>
      </c>
      <c r="AE7" s="54"/>
      <c r="AF7" s="54"/>
      <c r="AG7" s="54" t="s">
        <v>1185</v>
      </c>
      <c r="AH7" s="54"/>
      <c r="AI7" s="54"/>
      <c r="AJ7" s="54" t="s">
        <v>1186</v>
      </c>
      <c r="AK7" s="54"/>
      <c r="AL7" s="54"/>
      <c r="AM7" s="54" t="s">
        <v>1187</v>
      </c>
      <c r="AN7" s="54"/>
      <c r="AO7" s="54"/>
      <c r="AP7" s="54" t="s">
        <v>1188</v>
      </c>
      <c r="AQ7" s="54"/>
      <c r="AR7" s="54"/>
      <c r="AS7" s="54" t="s">
        <v>1189</v>
      </c>
      <c r="AT7" s="54"/>
      <c r="AU7" s="54"/>
      <c r="AV7" s="54" t="s">
        <v>1190</v>
      </c>
      <c r="AW7" s="54"/>
      <c r="AX7" s="54"/>
      <c r="AY7" s="54" t="s">
        <v>1191</v>
      </c>
      <c r="AZ7" s="54"/>
      <c r="BA7" s="54"/>
      <c r="BB7" s="54" t="s">
        <v>1192</v>
      </c>
      <c r="BC7" s="54"/>
      <c r="BD7" s="54"/>
      <c r="BE7" s="54" t="s">
        <v>1193</v>
      </c>
      <c r="BF7" s="54"/>
      <c r="BG7" s="54"/>
      <c r="BH7" s="54" t="s">
        <v>1194</v>
      </c>
      <c r="BI7" s="54"/>
      <c r="BJ7" s="54"/>
      <c r="BK7" s="54" t="s">
        <v>1195</v>
      </c>
      <c r="BL7" s="54"/>
      <c r="BM7" s="54"/>
      <c r="BN7" s="54" t="s">
        <v>1196</v>
      </c>
      <c r="BO7" s="54"/>
      <c r="BP7" s="54"/>
      <c r="BQ7" s="54" t="s">
        <v>1197</v>
      </c>
      <c r="BR7" s="54"/>
      <c r="BS7" s="54"/>
      <c r="BT7" s="54" t="s">
        <v>1198</v>
      </c>
      <c r="BU7" s="54"/>
      <c r="BV7" s="54"/>
      <c r="BW7" s="54" t="s">
        <v>1199</v>
      </c>
      <c r="BX7" s="54"/>
      <c r="BY7" s="54"/>
      <c r="BZ7" s="54" t="s">
        <v>1039</v>
      </c>
      <c r="CA7" s="54"/>
      <c r="CB7" s="54"/>
      <c r="CC7" s="54" t="s">
        <v>1200</v>
      </c>
      <c r="CD7" s="54"/>
      <c r="CE7" s="54"/>
      <c r="CF7" s="54" t="s">
        <v>1201</v>
      </c>
      <c r="CG7" s="54"/>
      <c r="CH7" s="54"/>
      <c r="CI7" s="54" t="s">
        <v>1202</v>
      </c>
      <c r="CJ7" s="54"/>
      <c r="CK7" s="54"/>
      <c r="CL7" s="54" t="s">
        <v>1203</v>
      </c>
      <c r="CM7" s="54"/>
      <c r="CN7" s="54"/>
      <c r="CO7" s="54" t="s">
        <v>1204</v>
      </c>
      <c r="CP7" s="54"/>
      <c r="CQ7" s="54"/>
      <c r="CR7" s="54" t="s">
        <v>1205</v>
      </c>
      <c r="CS7" s="54"/>
      <c r="CT7" s="54"/>
      <c r="CU7" s="54" t="s">
        <v>1206</v>
      </c>
      <c r="CV7" s="54"/>
      <c r="CW7" s="54"/>
      <c r="CX7" s="54" t="s">
        <v>1207</v>
      </c>
      <c r="CY7" s="54"/>
      <c r="CZ7" s="54"/>
      <c r="DA7" s="54" t="s">
        <v>1208</v>
      </c>
      <c r="DB7" s="54"/>
      <c r="DC7" s="54"/>
      <c r="DD7" s="54" t="s">
        <v>1209</v>
      </c>
      <c r="DE7" s="54"/>
      <c r="DF7" s="54"/>
      <c r="DG7" s="54" t="s">
        <v>1210</v>
      </c>
      <c r="DH7" s="54"/>
      <c r="DI7" s="54"/>
      <c r="DJ7" s="83" t="s">
        <v>1211</v>
      </c>
      <c r="DK7" s="83"/>
      <c r="DL7" s="83"/>
      <c r="DM7" s="83" t="s">
        <v>1212</v>
      </c>
      <c r="DN7" s="83"/>
      <c r="DO7" s="83"/>
      <c r="DP7" s="83" t="s">
        <v>1213</v>
      </c>
      <c r="DQ7" s="83"/>
      <c r="DR7" s="83"/>
      <c r="DS7" s="83" t="s">
        <v>1214</v>
      </c>
      <c r="DT7" s="83"/>
      <c r="DU7" s="83"/>
      <c r="DV7" s="83" t="s">
        <v>650</v>
      </c>
      <c r="DW7" s="83"/>
      <c r="DX7" s="83"/>
      <c r="DY7" s="54" t="s">
        <v>666</v>
      </c>
      <c r="DZ7" s="54"/>
      <c r="EA7" s="54"/>
      <c r="EB7" s="54" t="s">
        <v>667</v>
      </c>
      <c r="EC7" s="54"/>
      <c r="ED7" s="54"/>
      <c r="EE7" s="54" t="s">
        <v>1071</v>
      </c>
      <c r="EF7" s="54"/>
      <c r="EG7" s="54"/>
      <c r="EH7" s="54" t="s">
        <v>668</v>
      </c>
      <c r="EI7" s="54"/>
      <c r="EJ7" s="54"/>
      <c r="EK7" s="54" t="s">
        <v>1172</v>
      </c>
      <c r="EL7" s="54"/>
      <c r="EM7" s="54"/>
      <c r="EN7" s="54" t="s">
        <v>671</v>
      </c>
      <c r="EO7" s="54"/>
      <c r="EP7" s="54"/>
      <c r="EQ7" s="54" t="s">
        <v>1080</v>
      </c>
      <c r="ER7" s="54"/>
      <c r="ES7" s="54"/>
      <c r="ET7" s="54" t="s">
        <v>676</v>
      </c>
      <c r="EU7" s="54"/>
      <c r="EV7" s="54"/>
      <c r="EW7" s="54" t="s">
        <v>1083</v>
      </c>
      <c r="EX7" s="54"/>
      <c r="EY7" s="54"/>
      <c r="EZ7" s="54" t="s">
        <v>1085</v>
      </c>
      <c r="FA7" s="54"/>
      <c r="FB7" s="54"/>
      <c r="FC7" s="54" t="s">
        <v>1087</v>
      </c>
      <c r="FD7" s="54"/>
      <c r="FE7" s="54"/>
      <c r="FF7" s="54" t="s">
        <v>1173</v>
      </c>
      <c r="FG7" s="54"/>
      <c r="FH7" s="54"/>
      <c r="FI7" s="54" t="s">
        <v>1090</v>
      </c>
      <c r="FJ7" s="54"/>
      <c r="FK7" s="54"/>
      <c r="FL7" s="54" t="s">
        <v>680</v>
      </c>
      <c r="FM7" s="54"/>
      <c r="FN7" s="54"/>
      <c r="FO7" s="54" t="s">
        <v>1094</v>
      </c>
      <c r="FP7" s="54"/>
      <c r="FQ7" s="54"/>
      <c r="FR7" s="54" t="s">
        <v>1097</v>
      </c>
      <c r="FS7" s="54"/>
      <c r="FT7" s="54"/>
      <c r="FU7" s="54" t="s">
        <v>1101</v>
      </c>
      <c r="FV7" s="54"/>
      <c r="FW7" s="54"/>
      <c r="FX7" s="54" t="s">
        <v>1103</v>
      </c>
      <c r="FY7" s="54"/>
      <c r="FZ7" s="54"/>
      <c r="GA7" s="83" t="s">
        <v>1106</v>
      </c>
      <c r="GB7" s="83"/>
      <c r="GC7" s="83"/>
      <c r="GD7" s="54" t="s">
        <v>685</v>
      </c>
      <c r="GE7" s="54"/>
      <c r="GF7" s="54"/>
      <c r="GG7" s="83" t="s">
        <v>1113</v>
      </c>
      <c r="GH7" s="83"/>
      <c r="GI7" s="83"/>
      <c r="GJ7" s="83" t="s">
        <v>1114</v>
      </c>
      <c r="GK7" s="83"/>
      <c r="GL7" s="83"/>
      <c r="GM7" s="83" t="s">
        <v>1116</v>
      </c>
      <c r="GN7" s="83"/>
      <c r="GO7" s="83"/>
      <c r="GP7" s="83" t="s">
        <v>1117</v>
      </c>
      <c r="GQ7" s="83"/>
      <c r="GR7" s="83"/>
      <c r="GS7" s="83" t="s">
        <v>692</v>
      </c>
      <c r="GT7" s="83"/>
      <c r="GU7" s="83"/>
      <c r="GV7" s="83" t="s">
        <v>694</v>
      </c>
      <c r="GW7" s="83"/>
      <c r="GX7" s="83"/>
      <c r="GY7" s="83" t="s">
        <v>695</v>
      </c>
      <c r="GZ7" s="83"/>
      <c r="HA7" s="83"/>
      <c r="HB7" s="54" t="s">
        <v>1124</v>
      </c>
      <c r="HC7" s="54"/>
      <c r="HD7" s="54"/>
      <c r="HE7" s="54" t="s">
        <v>1126</v>
      </c>
      <c r="HF7" s="54"/>
      <c r="HG7" s="54"/>
      <c r="HH7" s="54" t="s">
        <v>701</v>
      </c>
      <c r="HI7" s="54"/>
      <c r="HJ7" s="54"/>
      <c r="HK7" s="54" t="s">
        <v>1127</v>
      </c>
      <c r="HL7" s="54"/>
      <c r="HM7" s="54"/>
      <c r="HN7" s="54" t="s">
        <v>1130</v>
      </c>
      <c r="HO7" s="54"/>
      <c r="HP7" s="54"/>
      <c r="HQ7" s="54" t="s">
        <v>704</v>
      </c>
      <c r="HR7" s="54"/>
      <c r="HS7" s="54"/>
      <c r="HT7" s="54" t="s">
        <v>702</v>
      </c>
      <c r="HU7" s="54"/>
      <c r="HV7" s="54"/>
      <c r="HW7" s="54" t="s">
        <v>523</v>
      </c>
      <c r="HX7" s="54"/>
      <c r="HY7" s="54"/>
      <c r="HZ7" s="54" t="s">
        <v>1139</v>
      </c>
      <c r="IA7" s="54"/>
      <c r="IB7" s="54"/>
      <c r="IC7" s="54" t="s">
        <v>1143</v>
      </c>
      <c r="ID7" s="54"/>
      <c r="IE7" s="54"/>
      <c r="IF7" s="54" t="s">
        <v>707</v>
      </c>
      <c r="IG7" s="54"/>
      <c r="IH7" s="54"/>
      <c r="II7" s="54" t="s">
        <v>1148</v>
      </c>
      <c r="IJ7" s="54"/>
      <c r="IK7" s="54"/>
      <c r="IL7" s="54" t="s">
        <v>1149</v>
      </c>
      <c r="IM7" s="54"/>
      <c r="IN7" s="54"/>
      <c r="IO7" s="54" t="s">
        <v>1153</v>
      </c>
      <c r="IP7" s="54"/>
      <c r="IQ7" s="54"/>
      <c r="IR7" s="54" t="s">
        <v>1157</v>
      </c>
      <c r="IS7" s="54"/>
      <c r="IT7" s="54"/>
    </row>
    <row r="8" spans="1:254" ht="58.5" customHeight="1" x14ac:dyDescent="0.25">
      <c r="A8" s="107"/>
      <c r="B8" s="107"/>
      <c r="C8" s="48" t="s">
        <v>17</v>
      </c>
      <c r="D8" s="48" t="s">
        <v>1007</v>
      </c>
      <c r="E8" s="48" t="s">
        <v>1008</v>
      </c>
      <c r="F8" s="48" t="s">
        <v>1009</v>
      </c>
      <c r="G8" s="48" t="s">
        <v>1010</v>
      </c>
      <c r="H8" s="48" t="s">
        <v>901</v>
      </c>
      <c r="I8" s="48" t="s">
        <v>1011</v>
      </c>
      <c r="J8" s="48" t="s">
        <v>1012</v>
      </c>
      <c r="K8" s="48" t="s">
        <v>621</v>
      </c>
      <c r="L8" s="48" t="s">
        <v>157</v>
      </c>
      <c r="M8" s="48" t="s">
        <v>622</v>
      </c>
      <c r="N8" s="48" t="s">
        <v>623</v>
      </c>
      <c r="O8" s="48" t="s">
        <v>529</v>
      </c>
      <c r="P8" s="48" t="s">
        <v>1013</v>
      </c>
      <c r="Q8" s="48" t="s">
        <v>530</v>
      </c>
      <c r="R8" s="48" t="s">
        <v>624</v>
      </c>
      <c r="S8" s="48" t="s">
        <v>1014</v>
      </c>
      <c r="T8" s="48" t="s">
        <v>625</v>
      </c>
      <c r="U8" s="48" t="s">
        <v>1015</v>
      </c>
      <c r="V8" s="48" t="s">
        <v>1016</v>
      </c>
      <c r="W8" s="48" t="s">
        <v>1017</v>
      </c>
      <c r="X8" s="48" t="s">
        <v>626</v>
      </c>
      <c r="Y8" s="48" t="s">
        <v>627</v>
      </c>
      <c r="Z8" s="48" t="s">
        <v>1018</v>
      </c>
      <c r="AA8" s="48" t="s">
        <v>104</v>
      </c>
      <c r="AB8" s="48" t="s">
        <v>116</v>
      </c>
      <c r="AC8" s="48" t="s">
        <v>118</v>
      </c>
      <c r="AD8" s="48" t="s">
        <v>416</v>
      </c>
      <c r="AE8" s="48" t="s">
        <v>417</v>
      </c>
      <c r="AF8" s="48" t="s">
        <v>1019</v>
      </c>
      <c r="AG8" s="48" t="s">
        <v>1020</v>
      </c>
      <c r="AH8" s="48" t="s">
        <v>1021</v>
      </c>
      <c r="AI8" s="48" t="s">
        <v>1022</v>
      </c>
      <c r="AJ8" s="48" t="s">
        <v>1023</v>
      </c>
      <c r="AK8" s="48" t="s">
        <v>421</v>
      </c>
      <c r="AL8" s="48" t="s">
        <v>1024</v>
      </c>
      <c r="AM8" s="48" t="s">
        <v>629</v>
      </c>
      <c r="AN8" s="48" t="s">
        <v>630</v>
      </c>
      <c r="AO8" s="48" t="s">
        <v>1025</v>
      </c>
      <c r="AP8" s="48" t="s">
        <v>631</v>
      </c>
      <c r="AQ8" s="48" t="s">
        <v>1026</v>
      </c>
      <c r="AR8" s="48" t="s">
        <v>632</v>
      </c>
      <c r="AS8" s="48" t="s">
        <v>39</v>
      </c>
      <c r="AT8" s="48" t="s">
        <v>163</v>
      </c>
      <c r="AU8" s="48" t="s">
        <v>1027</v>
      </c>
      <c r="AV8" s="48" t="s">
        <v>633</v>
      </c>
      <c r="AW8" s="48" t="s">
        <v>634</v>
      </c>
      <c r="AX8" s="48" t="s">
        <v>1028</v>
      </c>
      <c r="AY8" s="48" t="s">
        <v>122</v>
      </c>
      <c r="AZ8" s="48" t="s">
        <v>422</v>
      </c>
      <c r="BA8" s="48" t="s">
        <v>635</v>
      </c>
      <c r="BB8" s="48" t="s">
        <v>636</v>
      </c>
      <c r="BC8" s="48" t="s">
        <v>637</v>
      </c>
      <c r="BD8" s="48" t="s">
        <v>638</v>
      </c>
      <c r="BE8" s="48" t="s">
        <v>639</v>
      </c>
      <c r="BF8" s="48" t="s">
        <v>640</v>
      </c>
      <c r="BG8" s="48" t="s">
        <v>1029</v>
      </c>
      <c r="BH8" s="48" t="s">
        <v>1030</v>
      </c>
      <c r="BI8" s="48" t="s">
        <v>641</v>
      </c>
      <c r="BJ8" s="48" t="s">
        <v>1031</v>
      </c>
      <c r="BK8" s="48" t="s">
        <v>642</v>
      </c>
      <c r="BL8" s="48" t="s">
        <v>643</v>
      </c>
      <c r="BM8" s="48" t="s">
        <v>1032</v>
      </c>
      <c r="BN8" s="48" t="s">
        <v>1033</v>
      </c>
      <c r="BO8" s="48" t="s">
        <v>1034</v>
      </c>
      <c r="BP8" s="48" t="s">
        <v>628</v>
      </c>
      <c r="BQ8" s="48" t="s">
        <v>1035</v>
      </c>
      <c r="BR8" s="48" t="s">
        <v>1036</v>
      </c>
      <c r="BS8" s="48" t="s">
        <v>1037</v>
      </c>
      <c r="BT8" s="48" t="s">
        <v>644</v>
      </c>
      <c r="BU8" s="48" t="s">
        <v>645</v>
      </c>
      <c r="BV8" s="48" t="s">
        <v>1038</v>
      </c>
      <c r="BW8" s="48" t="s">
        <v>646</v>
      </c>
      <c r="BX8" s="48" t="s">
        <v>647</v>
      </c>
      <c r="BY8" s="48" t="s">
        <v>648</v>
      </c>
      <c r="BZ8" s="48" t="s">
        <v>1039</v>
      </c>
      <c r="CA8" s="48" t="s">
        <v>1040</v>
      </c>
      <c r="CB8" s="48" t="s">
        <v>1041</v>
      </c>
      <c r="CC8" s="48" t="s">
        <v>1042</v>
      </c>
      <c r="CD8" s="48" t="s">
        <v>651</v>
      </c>
      <c r="CE8" s="48" t="s">
        <v>652</v>
      </c>
      <c r="CF8" s="48" t="s">
        <v>1043</v>
      </c>
      <c r="CG8" s="48" t="s">
        <v>1044</v>
      </c>
      <c r="CH8" s="48" t="s">
        <v>649</v>
      </c>
      <c r="CI8" s="48" t="s">
        <v>1045</v>
      </c>
      <c r="CJ8" s="48" t="s">
        <v>1046</v>
      </c>
      <c r="CK8" s="48" t="s">
        <v>653</v>
      </c>
      <c r="CL8" s="48" t="s">
        <v>260</v>
      </c>
      <c r="CM8" s="48" t="s">
        <v>427</v>
      </c>
      <c r="CN8" s="48" t="s">
        <v>261</v>
      </c>
      <c r="CO8" s="48" t="s">
        <v>654</v>
      </c>
      <c r="CP8" s="48" t="s">
        <v>1047</v>
      </c>
      <c r="CQ8" s="48" t="s">
        <v>655</v>
      </c>
      <c r="CR8" s="48" t="s">
        <v>656</v>
      </c>
      <c r="CS8" s="48" t="s">
        <v>1048</v>
      </c>
      <c r="CT8" s="48" t="s">
        <v>657</v>
      </c>
      <c r="CU8" s="48" t="s">
        <v>437</v>
      </c>
      <c r="CV8" s="48" t="s">
        <v>438</v>
      </c>
      <c r="CW8" s="48" t="s">
        <v>439</v>
      </c>
      <c r="CX8" s="48" t="s">
        <v>1049</v>
      </c>
      <c r="CY8" s="48" t="s">
        <v>1050</v>
      </c>
      <c r="CZ8" s="48" t="s">
        <v>442</v>
      </c>
      <c r="DA8" s="48" t="s">
        <v>418</v>
      </c>
      <c r="DB8" s="48" t="s">
        <v>419</v>
      </c>
      <c r="DC8" s="48" t="s">
        <v>658</v>
      </c>
      <c r="DD8" s="48" t="s">
        <v>661</v>
      </c>
      <c r="DE8" s="48" t="s">
        <v>662</v>
      </c>
      <c r="DF8" s="48" t="s">
        <v>1051</v>
      </c>
      <c r="DG8" s="48" t="s">
        <v>1052</v>
      </c>
      <c r="DH8" s="48" t="s">
        <v>1053</v>
      </c>
      <c r="DI8" s="48" t="s">
        <v>1054</v>
      </c>
      <c r="DJ8" s="49" t="s">
        <v>266</v>
      </c>
      <c r="DK8" s="48" t="s">
        <v>1055</v>
      </c>
      <c r="DL8" s="49" t="s">
        <v>1056</v>
      </c>
      <c r="DM8" s="49" t="s">
        <v>663</v>
      </c>
      <c r="DN8" s="48" t="s">
        <v>1057</v>
      </c>
      <c r="DO8" s="49" t="s">
        <v>664</v>
      </c>
      <c r="DP8" s="49" t="s">
        <v>665</v>
      </c>
      <c r="DQ8" s="48" t="s">
        <v>1171</v>
      </c>
      <c r="DR8" s="49" t="s">
        <v>1058</v>
      </c>
      <c r="DS8" s="49" t="s">
        <v>1059</v>
      </c>
      <c r="DT8" s="48" t="s">
        <v>1060</v>
      </c>
      <c r="DU8" s="49" t="s">
        <v>1061</v>
      </c>
      <c r="DV8" s="49" t="s">
        <v>1062</v>
      </c>
      <c r="DW8" s="48" t="s">
        <v>1063</v>
      </c>
      <c r="DX8" s="49" t="s">
        <v>1064</v>
      </c>
      <c r="DY8" s="48" t="s">
        <v>1065</v>
      </c>
      <c r="DZ8" s="48" t="s">
        <v>1066</v>
      </c>
      <c r="EA8" s="48" t="s">
        <v>1067</v>
      </c>
      <c r="EB8" s="48" t="s">
        <v>1068</v>
      </c>
      <c r="EC8" s="48" t="s">
        <v>1069</v>
      </c>
      <c r="ED8" s="48" t="s">
        <v>1070</v>
      </c>
      <c r="EE8" s="48" t="s">
        <v>1072</v>
      </c>
      <c r="EF8" s="48" t="s">
        <v>1073</v>
      </c>
      <c r="EG8" s="48" t="s">
        <v>1074</v>
      </c>
      <c r="EH8" s="48" t="s">
        <v>669</v>
      </c>
      <c r="EI8" s="48" t="s">
        <v>670</v>
      </c>
      <c r="EJ8" s="48" t="s">
        <v>1075</v>
      </c>
      <c r="EK8" s="48" t="s">
        <v>1076</v>
      </c>
      <c r="EL8" s="48" t="s">
        <v>1077</v>
      </c>
      <c r="EM8" s="48" t="s">
        <v>1078</v>
      </c>
      <c r="EN8" s="48" t="s">
        <v>672</v>
      </c>
      <c r="EO8" s="48" t="s">
        <v>673</v>
      </c>
      <c r="EP8" s="48" t="s">
        <v>1079</v>
      </c>
      <c r="EQ8" s="48" t="s">
        <v>674</v>
      </c>
      <c r="ER8" s="48" t="s">
        <v>675</v>
      </c>
      <c r="ES8" s="48" t="s">
        <v>1081</v>
      </c>
      <c r="ET8" s="48" t="s">
        <v>677</v>
      </c>
      <c r="EU8" s="48" t="s">
        <v>678</v>
      </c>
      <c r="EV8" s="48" t="s">
        <v>1082</v>
      </c>
      <c r="EW8" s="48" t="s">
        <v>677</v>
      </c>
      <c r="EX8" s="48" t="s">
        <v>678</v>
      </c>
      <c r="EY8" s="48" t="s">
        <v>1084</v>
      </c>
      <c r="EZ8" s="48" t="s">
        <v>104</v>
      </c>
      <c r="FA8" s="48" t="s">
        <v>1086</v>
      </c>
      <c r="FB8" s="48" t="s">
        <v>117</v>
      </c>
      <c r="FC8" s="48" t="s">
        <v>659</v>
      </c>
      <c r="FD8" s="48" t="s">
        <v>660</v>
      </c>
      <c r="FE8" s="48" t="s">
        <v>691</v>
      </c>
      <c r="FF8" s="48" t="s">
        <v>679</v>
      </c>
      <c r="FG8" s="48" t="s">
        <v>1088</v>
      </c>
      <c r="FH8" s="48" t="s">
        <v>1089</v>
      </c>
      <c r="FI8" s="48" t="s">
        <v>14</v>
      </c>
      <c r="FJ8" s="48" t="s">
        <v>15</v>
      </c>
      <c r="FK8" s="48" t="s">
        <v>55</v>
      </c>
      <c r="FL8" s="48" t="s">
        <v>1091</v>
      </c>
      <c r="FM8" s="48" t="s">
        <v>1092</v>
      </c>
      <c r="FN8" s="48" t="s">
        <v>1093</v>
      </c>
      <c r="FO8" s="48" t="s">
        <v>1095</v>
      </c>
      <c r="FP8" s="48" t="s">
        <v>1096</v>
      </c>
      <c r="FQ8" s="48" t="s">
        <v>1098</v>
      </c>
      <c r="FR8" s="48" t="s">
        <v>681</v>
      </c>
      <c r="FS8" s="48" t="s">
        <v>1099</v>
      </c>
      <c r="FT8" s="48" t="s">
        <v>1100</v>
      </c>
      <c r="FU8" s="48" t="s">
        <v>682</v>
      </c>
      <c r="FV8" s="48" t="s">
        <v>683</v>
      </c>
      <c r="FW8" s="48" t="s">
        <v>1102</v>
      </c>
      <c r="FX8" s="48" t="s">
        <v>1104</v>
      </c>
      <c r="FY8" s="48" t="s">
        <v>684</v>
      </c>
      <c r="FZ8" s="48" t="s">
        <v>1105</v>
      </c>
      <c r="GA8" s="49" t="s">
        <v>1107</v>
      </c>
      <c r="GB8" s="48" t="s">
        <v>1108</v>
      </c>
      <c r="GC8" s="49" t="s">
        <v>1109</v>
      </c>
      <c r="GD8" s="48" t="s">
        <v>1110</v>
      </c>
      <c r="GE8" s="48" t="s">
        <v>1111</v>
      </c>
      <c r="GF8" s="48" t="s">
        <v>1112</v>
      </c>
      <c r="GG8" s="49" t="s">
        <v>58</v>
      </c>
      <c r="GH8" s="48" t="s">
        <v>686</v>
      </c>
      <c r="GI8" s="49" t="s">
        <v>687</v>
      </c>
      <c r="GJ8" s="49" t="s">
        <v>1115</v>
      </c>
      <c r="GK8" s="48" t="s">
        <v>429</v>
      </c>
      <c r="GL8" s="49" t="s">
        <v>688</v>
      </c>
      <c r="GM8" s="49" t="s">
        <v>150</v>
      </c>
      <c r="GN8" s="48" t="s">
        <v>158</v>
      </c>
      <c r="GO8" s="49" t="s">
        <v>691</v>
      </c>
      <c r="GP8" s="49" t="s">
        <v>689</v>
      </c>
      <c r="GQ8" s="48" t="s">
        <v>690</v>
      </c>
      <c r="GR8" s="49" t="s">
        <v>1118</v>
      </c>
      <c r="GS8" s="49" t="s">
        <v>1119</v>
      </c>
      <c r="GT8" s="48" t="s">
        <v>693</v>
      </c>
      <c r="GU8" s="49" t="s">
        <v>1120</v>
      </c>
      <c r="GV8" s="49" t="s">
        <v>1121</v>
      </c>
      <c r="GW8" s="48" t="s">
        <v>1122</v>
      </c>
      <c r="GX8" s="49" t="s">
        <v>1123</v>
      </c>
      <c r="GY8" s="49" t="s">
        <v>696</v>
      </c>
      <c r="GZ8" s="48" t="s">
        <v>697</v>
      </c>
      <c r="HA8" s="49" t="s">
        <v>698</v>
      </c>
      <c r="HB8" s="48" t="s">
        <v>481</v>
      </c>
      <c r="HC8" s="48" t="s">
        <v>1125</v>
      </c>
      <c r="HD8" s="48" t="s">
        <v>699</v>
      </c>
      <c r="HE8" s="48" t="s">
        <v>39</v>
      </c>
      <c r="HF8" s="48" t="s">
        <v>163</v>
      </c>
      <c r="HG8" s="48" t="s">
        <v>162</v>
      </c>
      <c r="HH8" s="48" t="s">
        <v>19</v>
      </c>
      <c r="HI8" s="48" t="s">
        <v>20</v>
      </c>
      <c r="HJ8" s="48" t="s">
        <v>45</v>
      </c>
      <c r="HK8" s="48" t="s">
        <v>1128</v>
      </c>
      <c r="HL8" s="48" t="s">
        <v>700</v>
      </c>
      <c r="HM8" s="48" t="s">
        <v>1129</v>
      </c>
      <c r="HN8" s="48" t="s">
        <v>1131</v>
      </c>
      <c r="HO8" s="48" t="s">
        <v>1132</v>
      </c>
      <c r="HP8" s="48" t="s">
        <v>1133</v>
      </c>
      <c r="HQ8" s="48" t="s">
        <v>705</v>
      </c>
      <c r="HR8" s="48" t="s">
        <v>706</v>
      </c>
      <c r="HS8" s="48" t="s">
        <v>1134</v>
      </c>
      <c r="HT8" s="48" t="s">
        <v>1174</v>
      </c>
      <c r="HU8" s="48" t="s">
        <v>703</v>
      </c>
      <c r="HV8" s="48" t="s">
        <v>1135</v>
      </c>
      <c r="HW8" s="48" t="s">
        <v>1136</v>
      </c>
      <c r="HX8" s="48" t="s">
        <v>1137</v>
      </c>
      <c r="HY8" s="48" t="s">
        <v>1138</v>
      </c>
      <c r="HZ8" s="48" t="s">
        <v>1140</v>
      </c>
      <c r="IA8" s="48" t="s">
        <v>1141</v>
      </c>
      <c r="IB8" s="48" t="s">
        <v>1142</v>
      </c>
      <c r="IC8" s="48" t="s">
        <v>1144</v>
      </c>
      <c r="ID8" s="48" t="s">
        <v>1145</v>
      </c>
      <c r="IE8" s="48" t="s">
        <v>1146</v>
      </c>
      <c r="IF8" s="48" t="s">
        <v>708</v>
      </c>
      <c r="IG8" s="48" t="s">
        <v>709</v>
      </c>
      <c r="IH8" s="48" t="s">
        <v>1147</v>
      </c>
      <c r="II8" s="48" t="s">
        <v>56</v>
      </c>
      <c r="IJ8" s="48" t="s">
        <v>141</v>
      </c>
      <c r="IK8" s="48" t="s">
        <v>115</v>
      </c>
      <c r="IL8" s="48" t="s">
        <v>1150</v>
      </c>
      <c r="IM8" s="48" t="s">
        <v>1151</v>
      </c>
      <c r="IN8" s="48" t="s">
        <v>1152</v>
      </c>
      <c r="IO8" s="48" t="s">
        <v>1154</v>
      </c>
      <c r="IP8" s="48" t="s">
        <v>1155</v>
      </c>
      <c r="IQ8" s="48" t="s">
        <v>1156</v>
      </c>
      <c r="IR8" s="48" t="s">
        <v>1158</v>
      </c>
      <c r="IS8" s="48" t="s">
        <v>1159</v>
      </c>
      <c r="IT8" s="48" t="s">
        <v>1160</v>
      </c>
    </row>
    <row r="9" spans="1:254" ht="15.75" x14ac:dyDescent="0.25">
      <c r="A9" s="2">
        <v>1</v>
      </c>
      <c r="B9" s="111" t="s">
        <v>1220</v>
      </c>
      <c r="C9" s="4">
        <v>1</v>
      </c>
      <c r="D9" s="4"/>
      <c r="E9" s="4"/>
      <c r="F9" s="4">
        <v>1</v>
      </c>
      <c r="G9" s="4"/>
      <c r="H9" s="4"/>
      <c r="I9" s="4">
        <v>1</v>
      </c>
      <c r="J9" s="4"/>
      <c r="K9" s="4"/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>
        <v>1</v>
      </c>
      <c r="V9" s="4"/>
      <c r="W9" s="4"/>
      <c r="X9" s="4">
        <v>1</v>
      </c>
      <c r="Y9" s="4"/>
      <c r="Z9" s="4"/>
      <c r="AA9" s="4">
        <v>1</v>
      </c>
      <c r="AB9" s="4"/>
      <c r="AC9" s="4"/>
      <c r="AD9" s="4">
        <v>1</v>
      </c>
      <c r="AE9" s="4"/>
      <c r="AF9" s="4"/>
      <c r="AG9" s="4"/>
      <c r="AH9" s="4">
        <v>1</v>
      </c>
      <c r="AI9" s="4"/>
      <c r="AJ9" s="4">
        <v>1</v>
      </c>
      <c r="AK9" s="4"/>
      <c r="AL9" s="4"/>
      <c r="AM9" s="4">
        <v>1</v>
      </c>
      <c r="AN9" s="4"/>
      <c r="AO9" s="4"/>
      <c r="AP9" s="4"/>
      <c r="AQ9" s="4">
        <v>1</v>
      </c>
      <c r="AR9" s="4"/>
      <c r="AS9" s="4">
        <v>1</v>
      </c>
      <c r="AT9" s="4"/>
      <c r="AU9" s="4"/>
      <c r="AV9" s="4"/>
      <c r="AW9" s="4">
        <v>1</v>
      </c>
      <c r="AX9" s="4"/>
      <c r="AY9" s="4">
        <v>1</v>
      </c>
      <c r="AZ9" s="4"/>
      <c r="BA9" s="4"/>
      <c r="BB9" s="4">
        <v>1</v>
      </c>
      <c r="BC9" s="4"/>
      <c r="BD9" s="4"/>
      <c r="BE9" s="4">
        <v>1</v>
      </c>
      <c r="BF9" s="4"/>
      <c r="BG9" s="4"/>
      <c r="BH9" s="4"/>
      <c r="BI9" s="4">
        <v>1</v>
      </c>
      <c r="BJ9" s="4"/>
      <c r="BK9" s="4">
        <v>1</v>
      </c>
      <c r="BL9" s="4"/>
      <c r="BM9" s="4"/>
      <c r="BN9">
        <v>1</v>
      </c>
      <c r="BO9" s="4"/>
      <c r="BP9" s="4"/>
      <c r="BQ9" s="4">
        <v>1</v>
      </c>
      <c r="BR9" s="4"/>
      <c r="BS9" s="4"/>
      <c r="BT9" s="4">
        <v>1</v>
      </c>
      <c r="BU9" s="4"/>
      <c r="BV9" s="4"/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/>
      <c r="CP9" s="4">
        <v>1</v>
      </c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>
        <v>1</v>
      </c>
      <c r="DH9" s="4"/>
      <c r="DI9" s="4"/>
      <c r="DJ9" s="4">
        <v>1</v>
      </c>
      <c r="DK9" s="4"/>
      <c r="DL9" s="4"/>
      <c r="DM9" s="4">
        <v>1</v>
      </c>
      <c r="DN9" s="4"/>
      <c r="DO9" s="4"/>
      <c r="DP9" s="4">
        <v>1</v>
      </c>
      <c r="DQ9" s="4"/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>
        <v>1</v>
      </c>
      <c r="EF9" s="4"/>
      <c r="EG9" s="4"/>
      <c r="EH9" s="4">
        <v>1</v>
      </c>
      <c r="EI9" s="4"/>
      <c r="EJ9" s="4"/>
      <c r="EK9" s="4"/>
      <c r="EL9" s="4">
        <v>1</v>
      </c>
      <c r="EM9" s="4"/>
      <c r="EN9" s="4">
        <v>1</v>
      </c>
      <c r="EO9" s="4"/>
      <c r="EP9" s="4"/>
      <c r="EQ9" s="4">
        <v>1</v>
      </c>
      <c r="ER9" s="4"/>
      <c r="ES9" s="4"/>
      <c r="ET9" s="4">
        <v>1</v>
      </c>
      <c r="EU9" s="4"/>
      <c r="EV9" s="4"/>
      <c r="EW9" s="4">
        <v>1</v>
      </c>
      <c r="EX9" s="4"/>
      <c r="EY9" s="4"/>
      <c r="EZ9" s="4">
        <v>1</v>
      </c>
      <c r="FA9" s="4"/>
      <c r="FB9" s="4"/>
      <c r="FC9" s="4">
        <v>1</v>
      </c>
      <c r="FD9" s="4"/>
      <c r="FE9" s="4"/>
      <c r="FF9" s="4">
        <v>1</v>
      </c>
      <c r="FG9" s="4"/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>
        <v>1</v>
      </c>
      <c r="FV9" s="4"/>
      <c r="FW9" s="4"/>
      <c r="FX9" s="4"/>
      <c r="FY9" s="4">
        <v>1</v>
      </c>
      <c r="FZ9" s="4"/>
      <c r="GA9" s="4">
        <v>1</v>
      </c>
      <c r="GB9" s="4"/>
      <c r="GC9" s="4"/>
      <c r="GD9" s="4">
        <v>1</v>
      </c>
      <c r="GE9" s="4"/>
      <c r="GF9" s="4"/>
      <c r="GG9" s="4">
        <v>1</v>
      </c>
      <c r="GH9" s="4"/>
      <c r="GI9" s="4"/>
      <c r="GJ9" s="4">
        <v>1</v>
      </c>
      <c r="GK9" s="4"/>
      <c r="GL9" s="4"/>
      <c r="GM9" s="4">
        <v>1</v>
      </c>
      <c r="GN9" s="4"/>
      <c r="GO9" s="4"/>
      <c r="GP9" s="4">
        <v>1</v>
      </c>
      <c r="GQ9" s="4"/>
      <c r="GR9" s="4"/>
      <c r="GS9" s="4">
        <v>1</v>
      </c>
      <c r="GT9" s="4"/>
      <c r="GU9" s="4"/>
      <c r="GV9" s="4">
        <v>1</v>
      </c>
      <c r="GW9" s="4"/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>
        <v>1</v>
      </c>
      <c r="HL9" s="4"/>
      <c r="HM9" s="4"/>
      <c r="HN9" s="4">
        <v>1</v>
      </c>
      <c r="HO9" s="4"/>
      <c r="HP9" s="4"/>
      <c r="HQ9" s="4">
        <v>1</v>
      </c>
      <c r="HR9" s="4"/>
      <c r="HS9" s="4"/>
      <c r="HT9" s="4">
        <v>1</v>
      </c>
      <c r="HU9" s="4"/>
      <c r="HV9" s="4"/>
      <c r="HW9" s="4">
        <v>1</v>
      </c>
      <c r="HX9" s="4"/>
      <c r="HY9" s="4"/>
      <c r="HZ9" s="4"/>
      <c r="IA9" s="4">
        <v>1</v>
      </c>
      <c r="IB9" s="4"/>
      <c r="IC9" s="4">
        <v>1</v>
      </c>
      <c r="ID9" s="4"/>
      <c r="IE9" s="4"/>
      <c r="IF9" s="4">
        <v>1</v>
      </c>
      <c r="IG9" s="4"/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 x14ac:dyDescent="0.25">
      <c r="A10" s="2">
        <v>2</v>
      </c>
      <c r="B10" s="111" t="s">
        <v>1221</v>
      </c>
      <c r="C10" s="4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>
        <v>1</v>
      </c>
      <c r="N10" s="4"/>
      <c r="O10" s="4">
        <v>1</v>
      </c>
      <c r="P10" s="4"/>
      <c r="Q10" s="4"/>
      <c r="R10" s="4"/>
      <c r="S10" s="4">
        <v>1</v>
      </c>
      <c r="T10" s="4"/>
      <c r="U10" s="4"/>
      <c r="V10" s="4">
        <v>1</v>
      </c>
      <c r="W10" s="4"/>
      <c r="X10" s="4"/>
      <c r="Y10" s="4">
        <v>1</v>
      </c>
      <c r="Z10" s="4"/>
      <c r="AA10" s="4">
        <v>1</v>
      </c>
      <c r="AB10" s="4"/>
      <c r="AC10" s="4"/>
      <c r="AD10" s="4">
        <v>1</v>
      </c>
      <c r="AE10" s="4"/>
      <c r="AF10" s="4"/>
      <c r="AG10" s="4"/>
      <c r="AH10" s="4">
        <v>1</v>
      </c>
      <c r="AI10" s="4"/>
      <c r="AJ10" s="4">
        <v>1</v>
      </c>
      <c r="AK10" s="4"/>
      <c r="AL10" s="4"/>
      <c r="AM10" s="4"/>
      <c r="AN10" s="4">
        <v>1</v>
      </c>
      <c r="AO10" s="4"/>
      <c r="AP10" s="4"/>
      <c r="AQ10" s="4">
        <v>1</v>
      </c>
      <c r="AR10" s="4"/>
      <c r="AS10" s="4">
        <v>1</v>
      </c>
      <c r="AT10" s="4"/>
      <c r="AU10" s="4"/>
      <c r="AV10" s="4"/>
      <c r="AW10" s="4">
        <v>1</v>
      </c>
      <c r="AX10" s="4"/>
      <c r="AY10" s="4"/>
      <c r="AZ10" s="4">
        <v>1</v>
      </c>
      <c r="BA10" s="4"/>
      <c r="BB10" s="4"/>
      <c r="BC10" s="4">
        <v>1</v>
      </c>
      <c r="BD10" s="4"/>
      <c r="BE10" s="4"/>
      <c r="BF10" s="4">
        <v>1</v>
      </c>
      <c r="BG10" s="4"/>
      <c r="BH10" s="4"/>
      <c r="BI10" s="4">
        <v>1</v>
      </c>
      <c r="BJ10" s="4"/>
      <c r="BK10" s="4"/>
      <c r="BL10" s="4">
        <v>1</v>
      </c>
      <c r="BM10" s="4"/>
      <c r="BN10" s="4">
        <v>1</v>
      </c>
      <c r="BO10" s="4"/>
      <c r="BP10" s="4"/>
      <c r="BQ10" s="4"/>
      <c r="BR10" s="4">
        <v>1</v>
      </c>
      <c r="BS10" s="4"/>
      <c r="BT10" s="4"/>
      <c r="BU10" s="4">
        <v>1</v>
      </c>
      <c r="BV10" s="4"/>
      <c r="BW10" s="4">
        <v>1</v>
      </c>
      <c r="BX10" s="4"/>
      <c r="BY10" s="4"/>
      <c r="BZ10" s="4">
        <v>1</v>
      </c>
      <c r="CA10" s="4"/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>
        <v>1</v>
      </c>
      <c r="CP10" s="4"/>
      <c r="CQ10" s="4"/>
      <c r="CR10" s="4">
        <v>1</v>
      </c>
      <c r="CS10" s="4"/>
      <c r="CT10" s="4"/>
      <c r="CU10" s="4">
        <v>1</v>
      </c>
      <c r="CV10" s="4"/>
      <c r="CW10" s="4"/>
      <c r="CX10" s="4"/>
      <c r="CY10" s="4">
        <v>1</v>
      </c>
      <c r="CZ10" s="4"/>
      <c r="DA10" s="4"/>
      <c r="DB10" s="4">
        <v>1</v>
      </c>
      <c r="DC10" s="4"/>
      <c r="DD10" s="4">
        <v>1</v>
      </c>
      <c r="DE10" s="4"/>
      <c r="DF10" s="4"/>
      <c r="DG10" s="4"/>
      <c r="DH10" s="4">
        <v>1</v>
      </c>
      <c r="DI10" s="4"/>
      <c r="DJ10" s="4"/>
      <c r="DK10" s="4">
        <v>1</v>
      </c>
      <c r="DL10" s="4"/>
      <c r="DM10" s="4"/>
      <c r="DN10" s="4">
        <v>1</v>
      </c>
      <c r="DO10" s="4"/>
      <c r="DP10" s="4"/>
      <c r="DQ10" s="4">
        <v>1</v>
      </c>
      <c r="DR10" s="4"/>
      <c r="DS10" s="4"/>
      <c r="DT10" s="4">
        <v>1</v>
      </c>
      <c r="DU10" s="4"/>
      <c r="DV10" s="4">
        <v>1</v>
      </c>
      <c r="DW10" s="4"/>
      <c r="DX10" s="4"/>
      <c r="DY10" s="4"/>
      <c r="DZ10" s="4">
        <v>1</v>
      </c>
      <c r="EA10" s="4"/>
      <c r="EB10" s="4">
        <v>1</v>
      </c>
      <c r="EC10" s="4"/>
      <c r="ED10" s="4"/>
      <c r="EE10" s="4">
        <v>1</v>
      </c>
      <c r="EF10" s="4"/>
      <c r="EG10" s="4"/>
      <c r="EH10" s="4"/>
      <c r="EI10" s="4">
        <v>1</v>
      </c>
      <c r="EJ10" s="4"/>
      <c r="EK10" s="4"/>
      <c r="EL10" s="4">
        <v>1</v>
      </c>
      <c r="EM10" s="4"/>
      <c r="EN10" s="4"/>
      <c r="EO10" s="4">
        <v>1</v>
      </c>
      <c r="EP10" s="4"/>
      <c r="EQ10" s="4">
        <v>1</v>
      </c>
      <c r="ER10" s="4"/>
      <c r="ES10" s="4"/>
      <c r="ET10" s="4"/>
      <c r="EU10" s="4">
        <v>1</v>
      </c>
      <c r="EV10" s="4"/>
      <c r="EW10" s="4">
        <v>1</v>
      </c>
      <c r="EX10" s="4"/>
      <c r="EY10" s="4"/>
      <c r="EZ10" s="4"/>
      <c r="FA10" s="4">
        <v>1</v>
      </c>
      <c r="FB10" s="4"/>
      <c r="FC10" s="4">
        <v>1</v>
      </c>
      <c r="FD10" s="4"/>
      <c r="FE10" s="4"/>
      <c r="FF10" s="4">
        <v>1</v>
      </c>
      <c r="FG10" s="4"/>
      <c r="FH10" s="4"/>
      <c r="FI10" s="4"/>
      <c r="FJ10" s="4">
        <v>1</v>
      </c>
      <c r="FK10" s="4"/>
      <c r="FL10" s="4"/>
      <c r="FM10" s="4">
        <v>1</v>
      </c>
      <c r="FN10" s="4"/>
      <c r="FO10" s="4"/>
      <c r="FP10" s="4">
        <v>1</v>
      </c>
      <c r="FQ10" s="4"/>
      <c r="FR10" s="4"/>
      <c r="FS10" s="4">
        <v>1</v>
      </c>
      <c r="FT10" s="4"/>
      <c r="FU10" s="4"/>
      <c r="FV10" s="4">
        <v>1</v>
      </c>
      <c r="FW10" s="4"/>
      <c r="FX10" s="4">
        <v>1</v>
      </c>
      <c r="FY10" s="4"/>
      <c r="FZ10" s="4"/>
      <c r="GA10" s="4">
        <v>1</v>
      </c>
      <c r="GB10" s="4"/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>
        <v>1</v>
      </c>
      <c r="GL10" s="4"/>
      <c r="GM10" s="4"/>
      <c r="GN10" s="4">
        <v>1</v>
      </c>
      <c r="GO10" s="4"/>
      <c r="GP10" s="4">
        <v>1</v>
      </c>
      <c r="GQ10" s="4"/>
      <c r="GR10" s="4"/>
      <c r="GS10" s="4"/>
      <c r="GT10" s="4">
        <v>1</v>
      </c>
      <c r="GU10" s="4"/>
      <c r="GV10" s="4"/>
      <c r="GW10" s="4">
        <v>1</v>
      </c>
      <c r="GX10" s="4"/>
      <c r="GY10" s="4">
        <v>1</v>
      </c>
      <c r="GZ10" s="4"/>
      <c r="HA10" s="4"/>
      <c r="HB10" s="4"/>
      <c r="HC10" s="4">
        <v>1</v>
      </c>
      <c r="HD10" s="4"/>
      <c r="HE10" s="4"/>
      <c r="HF10" s="4">
        <v>1</v>
      </c>
      <c r="HG10" s="4"/>
      <c r="HH10" s="4">
        <v>1</v>
      </c>
      <c r="HI10" s="4"/>
      <c r="HJ10" s="4"/>
      <c r="HK10" s="4">
        <v>1</v>
      </c>
      <c r="HL10" s="4"/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/>
      <c r="HX10" s="4">
        <v>1</v>
      </c>
      <c r="HY10" s="4"/>
      <c r="HZ10" s="4"/>
      <c r="IA10" s="4">
        <v>1</v>
      </c>
      <c r="IB10" s="4"/>
      <c r="IC10" s="4"/>
      <c r="ID10" s="4">
        <v>1</v>
      </c>
      <c r="IE10" s="4"/>
      <c r="IF10" s="4">
        <v>1</v>
      </c>
      <c r="IG10" s="4"/>
      <c r="IH10" s="4"/>
      <c r="II10" s="4">
        <v>1</v>
      </c>
      <c r="IJ10" s="4"/>
      <c r="IK10" s="4"/>
      <c r="IL10" s="4"/>
      <c r="IM10" s="4">
        <v>1</v>
      </c>
      <c r="IN10" s="4"/>
      <c r="IO10" s="4"/>
      <c r="IP10" s="4">
        <v>1</v>
      </c>
      <c r="IQ10" s="4"/>
      <c r="IR10" s="4"/>
      <c r="IS10" s="4">
        <v>1</v>
      </c>
      <c r="IT10" s="4"/>
    </row>
    <row r="11" spans="1:254" ht="15.75" x14ac:dyDescent="0.25">
      <c r="A11" s="2">
        <v>3</v>
      </c>
      <c r="B11" s="111" t="s">
        <v>1222</v>
      </c>
      <c r="C11" s="4"/>
      <c r="D11" s="4">
        <v>1</v>
      </c>
      <c r="E11" s="4"/>
      <c r="F11" s="4"/>
      <c r="G11" s="4">
        <v>1</v>
      </c>
      <c r="H11" s="4"/>
      <c r="I11" s="4"/>
      <c r="J11" s="4">
        <v>1</v>
      </c>
      <c r="K11" s="4"/>
      <c r="L11" s="4"/>
      <c r="M11" s="4">
        <v>1</v>
      </c>
      <c r="N11" s="4"/>
      <c r="O11" s="4">
        <v>1</v>
      </c>
      <c r="P11" s="4"/>
      <c r="Q11" s="4"/>
      <c r="R11" s="4"/>
      <c r="S11" s="4">
        <v>1</v>
      </c>
      <c r="T11" s="4"/>
      <c r="U11" s="4">
        <v>1</v>
      </c>
      <c r="V11" s="4"/>
      <c r="W11" s="4"/>
      <c r="X11" s="4"/>
      <c r="Y11" s="4">
        <v>1</v>
      </c>
      <c r="Z11" s="4"/>
      <c r="AA11" s="4">
        <v>1</v>
      </c>
      <c r="AB11" s="4"/>
      <c r="AC11" s="4"/>
      <c r="AD11" s="4">
        <v>1</v>
      </c>
      <c r="AE11" s="4"/>
      <c r="AF11" s="4"/>
      <c r="AG11" s="4"/>
      <c r="AH11" s="4">
        <v>1</v>
      </c>
      <c r="AI11" s="4"/>
      <c r="AJ11" s="4">
        <v>1</v>
      </c>
      <c r="AK11" s="4"/>
      <c r="AL11" s="4"/>
      <c r="AM11" s="4"/>
      <c r="AN11" s="4">
        <v>1</v>
      </c>
      <c r="AO11" s="4"/>
      <c r="AP11" s="4"/>
      <c r="AQ11" s="4">
        <v>1</v>
      </c>
      <c r="AR11" s="4"/>
      <c r="AS11" s="4">
        <v>1</v>
      </c>
      <c r="AT11" s="4"/>
      <c r="AU11" s="4"/>
      <c r="AV11" s="4"/>
      <c r="AW11" s="4">
        <v>1</v>
      </c>
      <c r="AX11" s="4"/>
      <c r="AY11" s="4"/>
      <c r="AZ11" s="4">
        <v>1</v>
      </c>
      <c r="BA11" s="4"/>
      <c r="BB11" s="4"/>
      <c r="BC11" s="4">
        <v>1</v>
      </c>
      <c r="BD11" s="4"/>
      <c r="BE11" s="4"/>
      <c r="BF11" s="4">
        <v>1</v>
      </c>
      <c r="BG11" s="4"/>
      <c r="BH11" s="4"/>
      <c r="BI11" s="4">
        <v>1</v>
      </c>
      <c r="BJ11" s="4"/>
      <c r="BK11" s="4"/>
      <c r="BL11" s="4">
        <v>1</v>
      </c>
      <c r="BM11" s="4"/>
      <c r="BN11" s="4">
        <v>1</v>
      </c>
      <c r="BO11" s="4"/>
      <c r="BP11" s="4"/>
      <c r="BQ11" s="4"/>
      <c r="BR11" s="4">
        <v>1</v>
      </c>
      <c r="BS11" s="4"/>
      <c r="BT11" s="4"/>
      <c r="BU11" s="4">
        <v>1</v>
      </c>
      <c r="BV11" s="4"/>
      <c r="BW11" s="4">
        <v>1</v>
      </c>
      <c r="BX11" s="4"/>
      <c r="BY11" s="4"/>
      <c r="BZ11" s="4">
        <v>1</v>
      </c>
      <c r="CA11" s="4"/>
      <c r="CB11" s="4"/>
      <c r="CC11" s="4"/>
      <c r="CD11" s="4">
        <v>1</v>
      </c>
      <c r="CE11" s="4"/>
      <c r="CF11" s="4"/>
      <c r="CG11" s="4">
        <v>1</v>
      </c>
      <c r="CH11" s="4"/>
      <c r="CI11" s="4">
        <v>1</v>
      </c>
      <c r="CJ11" s="4"/>
      <c r="CK11" s="4"/>
      <c r="CL11" s="4"/>
      <c r="CM11" s="4">
        <v>1</v>
      </c>
      <c r="CN11" s="4"/>
      <c r="CO11" s="4">
        <v>1</v>
      </c>
      <c r="CP11" s="4"/>
      <c r="CQ11" s="4"/>
      <c r="CR11" s="4">
        <v>1</v>
      </c>
      <c r="CS11" s="4"/>
      <c r="CT11" s="4"/>
      <c r="CU11" s="4">
        <v>1</v>
      </c>
      <c r="CV11" s="4"/>
      <c r="CW11" s="4"/>
      <c r="CX11" s="4"/>
      <c r="CY11" s="4">
        <v>1</v>
      </c>
      <c r="CZ11" s="4"/>
      <c r="DA11" s="4"/>
      <c r="DB11" s="4">
        <v>1</v>
      </c>
      <c r="DC11" s="4"/>
      <c r="DD11" s="4">
        <v>1</v>
      </c>
      <c r="DE11" s="4"/>
      <c r="DF11" s="4"/>
      <c r="DG11" s="4"/>
      <c r="DH11" s="4">
        <v>1</v>
      </c>
      <c r="DI11" s="4"/>
      <c r="DJ11" s="4"/>
      <c r="DK11" s="4">
        <v>1</v>
      </c>
      <c r="DL11" s="4"/>
      <c r="DM11" s="4"/>
      <c r="DN11" s="4">
        <v>1</v>
      </c>
      <c r="DO11" s="4"/>
      <c r="DP11" s="4">
        <v>1</v>
      </c>
      <c r="DQ11" s="4"/>
      <c r="DR11" s="4"/>
      <c r="DS11" s="4"/>
      <c r="DT11" s="4">
        <v>1</v>
      </c>
      <c r="DU11" s="4"/>
      <c r="DV11" s="4">
        <v>1</v>
      </c>
      <c r="DW11" s="4"/>
      <c r="DX11" s="4"/>
      <c r="DY11" s="4">
        <v>1</v>
      </c>
      <c r="DZ11" s="4"/>
      <c r="EA11" s="4"/>
      <c r="EB11" s="4">
        <v>1</v>
      </c>
      <c r="EC11" s="4"/>
      <c r="ED11" s="4"/>
      <c r="EE11" s="4">
        <v>1</v>
      </c>
      <c r="EF11" s="4"/>
      <c r="EG11" s="4"/>
      <c r="EH11" s="4"/>
      <c r="EI11" s="4">
        <v>1</v>
      </c>
      <c r="EJ11" s="4"/>
      <c r="EK11" s="4"/>
      <c r="EL11" s="4">
        <v>1</v>
      </c>
      <c r="EM11" s="4"/>
      <c r="EN11" s="4"/>
      <c r="EO11" s="4">
        <v>1</v>
      </c>
      <c r="EP11" s="4"/>
      <c r="EQ11" s="4">
        <v>1</v>
      </c>
      <c r="ER11" s="4"/>
      <c r="ES11" s="4"/>
      <c r="ET11" s="4"/>
      <c r="EU11" s="4">
        <v>1</v>
      </c>
      <c r="EV11" s="4"/>
      <c r="EW11" s="4">
        <v>1</v>
      </c>
      <c r="EX11" s="4"/>
      <c r="EY11" s="4"/>
      <c r="EZ11" s="4"/>
      <c r="FA11" s="4">
        <v>1</v>
      </c>
      <c r="FB11" s="4"/>
      <c r="FC11" s="4">
        <v>1</v>
      </c>
      <c r="FD11" s="4"/>
      <c r="FE11" s="4"/>
      <c r="FF11" s="4">
        <v>1</v>
      </c>
      <c r="FG11" s="4"/>
      <c r="FH11" s="4"/>
      <c r="FI11" s="4"/>
      <c r="FJ11" s="4">
        <v>1</v>
      </c>
      <c r="FK11" s="4"/>
      <c r="FL11" s="4"/>
      <c r="FM11" s="4">
        <v>1</v>
      </c>
      <c r="FN11" s="4"/>
      <c r="FO11" s="4">
        <v>1</v>
      </c>
      <c r="FP11" s="4"/>
      <c r="FQ11" s="4"/>
      <c r="FR11" s="4"/>
      <c r="FS11" s="4">
        <v>1</v>
      </c>
      <c r="FT11" s="4"/>
      <c r="FU11" s="4">
        <v>1</v>
      </c>
      <c r="FV11" s="4"/>
      <c r="FW11" s="4"/>
      <c r="FX11" s="4">
        <v>1</v>
      </c>
      <c r="FY11" s="4"/>
      <c r="FZ11" s="4"/>
      <c r="GA11" s="4">
        <v>1</v>
      </c>
      <c r="GB11" s="4"/>
      <c r="GC11" s="4"/>
      <c r="GD11" s="4"/>
      <c r="GE11" s="4">
        <v>1</v>
      </c>
      <c r="GF11" s="4"/>
      <c r="GG11" s="4"/>
      <c r="GH11" s="4">
        <v>1</v>
      </c>
      <c r="GI11" s="4"/>
      <c r="GJ11" s="4"/>
      <c r="GK11" s="4">
        <v>1</v>
      </c>
      <c r="GL11" s="4"/>
      <c r="GM11" s="4"/>
      <c r="GN11" s="4">
        <v>1</v>
      </c>
      <c r="GO11" s="4"/>
      <c r="GP11" s="4"/>
      <c r="GQ11" s="4">
        <v>1</v>
      </c>
      <c r="GR11" s="4"/>
      <c r="GS11" s="4"/>
      <c r="GT11" s="4">
        <v>1</v>
      </c>
      <c r="GU11" s="4"/>
      <c r="GV11" s="4"/>
      <c r="GW11" s="4">
        <v>1</v>
      </c>
      <c r="GX11" s="4"/>
      <c r="GY11" s="4">
        <v>1</v>
      </c>
      <c r="GZ11" s="4"/>
      <c r="HA11" s="4"/>
      <c r="HB11" s="4"/>
      <c r="HC11" s="4">
        <v>1</v>
      </c>
      <c r="HD11" s="4"/>
      <c r="HE11" s="4"/>
      <c r="HF11" s="4">
        <v>1</v>
      </c>
      <c r="HG11" s="4"/>
      <c r="HH11" s="4">
        <v>1</v>
      </c>
      <c r="HI11" s="4"/>
      <c r="HJ11" s="4"/>
      <c r="HK11" s="4">
        <v>1</v>
      </c>
      <c r="HL11" s="4"/>
      <c r="HM11" s="4"/>
      <c r="HN11" s="4">
        <v>1</v>
      </c>
      <c r="HO11" s="4"/>
      <c r="HP11" s="4"/>
      <c r="HQ11" s="4">
        <v>1</v>
      </c>
      <c r="HR11" s="4"/>
      <c r="HS11" s="4"/>
      <c r="HT11" s="4">
        <v>1</v>
      </c>
      <c r="HU11" s="4"/>
      <c r="HV11" s="4"/>
      <c r="HW11" s="4"/>
      <c r="HX11" s="4">
        <v>1</v>
      </c>
      <c r="HY11" s="4"/>
      <c r="HZ11" s="4"/>
      <c r="IA11" s="4">
        <v>1</v>
      </c>
      <c r="IB11" s="4"/>
      <c r="IC11" s="4"/>
      <c r="ID11" s="4">
        <v>1</v>
      </c>
      <c r="IE11" s="4"/>
      <c r="IF11" s="4">
        <v>1</v>
      </c>
      <c r="IG11" s="4"/>
      <c r="IH11" s="4"/>
      <c r="II11" s="4">
        <v>1</v>
      </c>
      <c r="IJ11" s="4"/>
      <c r="IK11" s="4"/>
      <c r="IL11" s="4"/>
      <c r="IM11" s="4">
        <v>1</v>
      </c>
      <c r="IN11" s="4"/>
      <c r="IO11" s="4">
        <v>1</v>
      </c>
      <c r="IP11" s="4"/>
      <c r="IQ11" s="4"/>
      <c r="IR11" s="4"/>
      <c r="IS11" s="4">
        <v>1</v>
      </c>
      <c r="IT11" s="4"/>
    </row>
    <row r="12" spans="1:254" ht="15.75" x14ac:dyDescent="0.25">
      <c r="A12" s="2">
        <v>4</v>
      </c>
      <c r="B12" s="111" t="s">
        <v>1223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/>
      <c r="M12" s="4">
        <v>1</v>
      </c>
      <c r="N12" s="4"/>
      <c r="O12" s="4">
        <v>1</v>
      </c>
      <c r="P12" s="4"/>
      <c r="Q12" s="4"/>
      <c r="R12" s="4"/>
      <c r="S12" s="4">
        <v>1</v>
      </c>
      <c r="T12" s="4"/>
      <c r="U12" s="4">
        <v>1</v>
      </c>
      <c r="V12" s="4"/>
      <c r="W12" s="4"/>
      <c r="X12" s="4"/>
      <c r="Y12" s="4">
        <v>1</v>
      </c>
      <c r="Z12" s="4"/>
      <c r="AA12" s="4">
        <v>1</v>
      </c>
      <c r="AB12" s="4"/>
      <c r="AC12" s="4"/>
      <c r="AD12" s="4">
        <v>1</v>
      </c>
      <c r="AE12" s="4"/>
      <c r="AF12" s="4"/>
      <c r="AG12" s="4"/>
      <c r="AH12" s="4">
        <v>1</v>
      </c>
      <c r="AI12" s="4"/>
      <c r="AJ12" s="4">
        <v>1</v>
      </c>
      <c r="AK12" s="4"/>
      <c r="AL12" s="4"/>
      <c r="AM12" s="4"/>
      <c r="AN12" s="4">
        <v>1</v>
      </c>
      <c r="AO12" s="4"/>
      <c r="AP12" s="4"/>
      <c r="AQ12" s="4">
        <v>1</v>
      </c>
      <c r="AR12" s="4"/>
      <c r="AS12" s="4">
        <v>1</v>
      </c>
      <c r="AT12" s="4"/>
      <c r="AU12" s="4"/>
      <c r="AV12" s="4"/>
      <c r="AW12" s="4">
        <v>1</v>
      </c>
      <c r="AX12" s="4"/>
      <c r="AY12" s="4"/>
      <c r="AZ12" s="4">
        <v>1</v>
      </c>
      <c r="BA12" s="4"/>
      <c r="BB12" s="4"/>
      <c r="BC12" s="4">
        <v>1</v>
      </c>
      <c r="BD12" s="4"/>
      <c r="BE12" s="4"/>
      <c r="BF12" s="4">
        <v>1</v>
      </c>
      <c r="BG12" s="4"/>
      <c r="BH12" s="4"/>
      <c r="BI12" s="4">
        <v>1</v>
      </c>
      <c r="BJ12" s="4"/>
      <c r="BK12" s="4"/>
      <c r="BL12" s="4">
        <v>1</v>
      </c>
      <c r="BM12" s="4"/>
      <c r="BN12" s="4">
        <v>1</v>
      </c>
      <c r="BO12" s="4"/>
      <c r="BP12" s="4"/>
      <c r="BQ12" s="4"/>
      <c r="BR12" s="4">
        <v>1</v>
      </c>
      <c r="BS12" s="4"/>
      <c r="BT12" s="4"/>
      <c r="BU12" s="4">
        <v>1</v>
      </c>
      <c r="BV12" s="4"/>
      <c r="BW12" s="4"/>
      <c r="BX12" s="4">
        <v>1</v>
      </c>
      <c r="BY12" s="4"/>
      <c r="BZ12" s="4" t="s">
        <v>1219</v>
      </c>
      <c r="CA12" s="4">
        <v>1</v>
      </c>
      <c r="CB12" s="4"/>
      <c r="CC12" s="4">
        <v>1</v>
      </c>
      <c r="CD12" s="4"/>
      <c r="CE12" s="4"/>
      <c r="CF12" s="4">
        <v>1</v>
      </c>
      <c r="CG12" s="4"/>
      <c r="CH12" s="4"/>
      <c r="CI12" s="4"/>
      <c r="CJ12" s="4">
        <v>1</v>
      </c>
      <c r="CK12" s="4"/>
      <c r="CL12" s="4"/>
      <c r="CM12" s="4">
        <v>1</v>
      </c>
      <c r="CN12" s="4"/>
      <c r="CO12" s="4"/>
      <c r="CP12" s="4">
        <v>1</v>
      </c>
      <c r="CQ12" s="4"/>
      <c r="CR12" s="4">
        <v>1</v>
      </c>
      <c r="CS12" s="4"/>
      <c r="CT12" s="4"/>
      <c r="CU12" s="4">
        <v>1</v>
      </c>
      <c r="CV12" s="4"/>
      <c r="CW12" s="4"/>
      <c r="CX12" s="4"/>
      <c r="CY12" s="4">
        <v>1</v>
      </c>
      <c r="CZ12" s="4"/>
      <c r="DA12" s="4"/>
      <c r="DB12" s="4">
        <v>1</v>
      </c>
      <c r="DC12" s="4"/>
      <c r="DD12" s="4">
        <v>1</v>
      </c>
      <c r="DE12" s="4"/>
      <c r="DF12" s="4"/>
      <c r="DG12" s="4"/>
      <c r="DH12" s="4">
        <v>1</v>
      </c>
      <c r="DI12" s="4"/>
      <c r="DJ12" s="4"/>
      <c r="DK12" s="4">
        <v>1</v>
      </c>
      <c r="DL12" s="4"/>
      <c r="DM12" s="4">
        <v>1</v>
      </c>
      <c r="DN12" s="4"/>
      <c r="DO12" s="4"/>
      <c r="DP12" s="4"/>
      <c r="DQ12" s="4">
        <v>1</v>
      </c>
      <c r="DR12" s="4"/>
      <c r="DS12" s="4">
        <v>1</v>
      </c>
      <c r="DT12" s="4"/>
      <c r="DU12" s="4"/>
      <c r="DV12" s="4">
        <v>1</v>
      </c>
      <c r="DW12" s="4"/>
      <c r="DX12" s="4"/>
      <c r="DY12" s="4"/>
      <c r="DZ12" s="4">
        <v>1</v>
      </c>
      <c r="EA12" s="4"/>
      <c r="EB12" s="4"/>
      <c r="EC12" s="4">
        <v>1</v>
      </c>
      <c r="ED12" s="4"/>
      <c r="EE12" s="4">
        <v>1</v>
      </c>
      <c r="EF12" s="4"/>
      <c r="EG12" s="4"/>
      <c r="EH12" s="4"/>
      <c r="EI12" s="4">
        <v>1</v>
      </c>
      <c r="EJ12" s="4"/>
      <c r="EK12" s="4"/>
      <c r="EL12" s="4">
        <v>1</v>
      </c>
      <c r="EM12" s="4"/>
      <c r="EN12" s="4"/>
      <c r="EO12" s="4">
        <v>1</v>
      </c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/>
      <c r="FG12" s="4">
        <v>1</v>
      </c>
      <c r="FH12" s="4"/>
      <c r="FI12" s="4">
        <v>1</v>
      </c>
      <c r="FJ12" s="4"/>
      <c r="FK12" s="4"/>
      <c r="FL12" s="4"/>
      <c r="FM12" s="4">
        <v>1</v>
      </c>
      <c r="FN12" s="4"/>
      <c r="FO12" s="4">
        <v>1</v>
      </c>
      <c r="FP12" s="4"/>
      <c r="FQ12" s="4"/>
      <c r="FR12" s="4"/>
      <c r="FS12" s="4">
        <v>1</v>
      </c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/>
      <c r="GE12" s="4">
        <v>1</v>
      </c>
      <c r="GF12" s="4"/>
      <c r="GG12" s="4">
        <v>1</v>
      </c>
      <c r="GH12" s="4"/>
      <c r="GI12" s="4"/>
      <c r="GJ12" s="4"/>
      <c r="GK12" s="4">
        <v>1</v>
      </c>
      <c r="GL12" s="4"/>
      <c r="GM12" s="4"/>
      <c r="GN12" s="4">
        <v>1</v>
      </c>
      <c r="GO12" s="4"/>
      <c r="GP12" s="4"/>
      <c r="GQ12" s="4">
        <v>1</v>
      </c>
      <c r="GR12" s="4"/>
      <c r="GS12" s="4"/>
      <c r="GT12" s="4">
        <v>1</v>
      </c>
      <c r="GU12" s="4"/>
      <c r="GV12" s="4"/>
      <c r="GW12" s="4">
        <v>1</v>
      </c>
      <c r="GX12" s="4"/>
      <c r="GY12" s="4">
        <v>1</v>
      </c>
      <c r="GZ12" s="4"/>
      <c r="HA12" s="4"/>
      <c r="HB12" s="4"/>
      <c r="HC12" s="4">
        <v>1</v>
      </c>
      <c r="HD12" s="4"/>
      <c r="HE12" s="4">
        <v>1</v>
      </c>
      <c r="HF12" s="4"/>
      <c r="HG12" s="4"/>
      <c r="HH12" s="4">
        <v>1</v>
      </c>
      <c r="HI12" s="4"/>
      <c r="HJ12" s="4"/>
      <c r="HK12" s="4"/>
      <c r="HL12" s="4">
        <v>1</v>
      </c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/>
      <c r="IA12" s="4">
        <v>1</v>
      </c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 x14ac:dyDescent="0.25">
      <c r="A13" s="2">
        <v>5</v>
      </c>
      <c r="B13" s="111" t="s">
        <v>1224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/>
      <c r="M13" s="4">
        <v>1</v>
      </c>
      <c r="N13" s="4"/>
      <c r="O13" s="4">
        <v>1</v>
      </c>
      <c r="P13" s="4"/>
      <c r="Q13" s="4"/>
      <c r="R13" s="4"/>
      <c r="S13" s="4">
        <v>1</v>
      </c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/>
      <c r="AN13" s="4">
        <v>1</v>
      </c>
      <c r="AO13" s="4"/>
      <c r="AP13" s="4">
        <v>1</v>
      </c>
      <c r="AQ13" s="4"/>
      <c r="AR13" s="4"/>
      <c r="AS13" s="4">
        <v>1</v>
      </c>
      <c r="AT13" s="4"/>
      <c r="AU13" s="4"/>
      <c r="AV13" s="4"/>
      <c r="AW13" s="4">
        <v>1</v>
      </c>
      <c r="AX13" s="4"/>
      <c r="AY13" s="4">
        <v>1</v>
      </c>
      <c r="AZ13" s="4"/>
      <c r="BA13" s="4"/>
      <c r="BB13" s="4"/>
      <c r="BC13" s="4">
        <v>1</v>
      </c>
      <c r="BD13" s="4"/>
      <c r="BE13" s="4"/>
      <c r="BF13" s="4">
        <v>1</v>
      </c>
      <c r="BG13" s="4"/>
      <c r="BH13" s="4"/>
      <c r="BI13" s="4">
        <v>1</v>
      </c>
      <c r="BJ13" s="4"/>
      <c r="BK13" s="4"/>
      <c r="BL13" s="4">
        <v>1</v>
      </c>
      <c r="BM13" s="4"/>
      <c r="BN13" s="4">
        <v>1</v>
      </c>
      <c r="BO13" s="4"/>
      <c r="BP13" s="4"/>
      <c r="BQ13" s="4"/>
      <c r="BR13" s="4">
        <v>1</v>
      </c>
      <c r="BS13" s="4"/>
      <c r="BT13" s="4"/>
      <c r="BU13" s="4">
        <v>1</v>
      </c>
      <c r="BV13" s="4"/>
      <c r="BW13" s="4"/>
      <c r="BX13" s="4">
        <v>1</v>
      </c>
      <c r="BY13" s="4"/>
      <c r="BZ13" s="4"/>
      <c r="CA13" s="4">
        <v>1</v>
      </c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/>
      <c r="CM13" s="4">
        <v>1</v>
      </c>
      <c r="CN13" s="4"/>
      <c r="CO13" s="4"/>
      <c r="CP13" s="4">
        <v>1</v>
      </c>
      <c r="CQ13" s="4"/>
      <c r="CR13" s="4"/>
      <c r="CS13" s="4">
        <v>1</v>
      </c>
      <c r="CT13" s="4"/>
      <c r="CU13" s="4"/>
      <c r="CV13" s="4">
        <v>1</v>
      </c>
      <c r="CW13" s="4"/>
      <c r="CX13" s="4"/>
      <c r="CY13" s="4">
        <v>1</v>
      </c>
      <c r="CZ13" s="4"/>
      <c r="DA13" s="4"/>
      <c r="DB13" s="4">
        <v>1</v>
      </c>
      <c r="DC13" s="4"/>
      <c r="DD13" s="4">
        <v>1</v>
      </c>
      <c r="DE13" s="4"/>
      <c r="DF13" s="4"/>
      <c r="DG13" s="4">
        <v>1</v>
      </c>
      <c r="DH13" s="4"/>
      <c r="DI13" s="4"/>
      <c r="DJ13" s="4"/>
      <c r="DK13" s="4">
        <v>1</v>
      </c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/>
      <c r="EC13" s="4">
        <v>1</v>
      </c>
      <c r="ED13" s="4"/>
      <c r="EE13" s="4">
        <v>1</v>
      </c>
      <c r="EF13" s="4"/>
      <c r="EG13" s="4"/>
      <c r="EH13" s="4"/>
      <c r="EI13" s="4">
        <v>1</v>
      </c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/>
      <c r="FG13" s="4">
        <v>1</v>
      </c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/>
      <c r="FS13" s="4">
        <v>1</v>
      </c>
      <c r="FT13" s="4"/>
      <c r="FU13" s="4">
        <v>1</v>
      </c>
      <c r="FV13" s="4"/>
      <c r="FW13" s="4"/>
      <c r="FX13" s="4">
        <v>1</v>
      </c>
      <c r="FY13" s="4"/>
      <c r="FZ13" s="4"/>
      <c r="GA13" s="4"/>
      <c r="GB13" s="4">
        <v>1</v>
      </c>
      <c r="GC13" s="4"/>
      <c r="GD13" s="4"/>
      <c r="GE13" s="4">
        <v>1</v>
      </c>
      <c r="GF13" s="4"/>
      <c r="GG13" s="4">
        <v>1</v>
      </c>
      <c r="GH13" s="4"/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>
        <v>1</v>
      </c>
      <c r="GT13" s="4"/>
      <c r="GU13" s="4"/>
      <c r="GV13" s="4">
        <v>1</v>
      </c>
      <c r="GW13" s="4"/>
      <c r="GX13" s="4"/>
      <c r="GY13" s="4">
        <v>1</v>
      </c>
      <c r="GZ13" s="4"/>
      <c r="HA13" s="4"/>
      <c r="HB13" s="4"/>
      <c r="HC13" s="4">
        <v>1</v>
      </c>
      <c r="HD13" s="4"/>
      <c r="HE13" s="4">
        <v>1</v>
      </c>
      <c r="HF13" s="4"/>
      <c r="HG13" s="4"/>
      <c r="HH13" s="4">
        <v>1</v>
      </c>
      <c r="HI13" s="4"/>
      <c r="HJ13" s="4"/>
      <c r="HK13" s="4"/>
      <c r="HL13" s="4">
        <v>1</v>
      </c>
      <c r="HM13" s="4"/>
      <c r="HN13" s="4"/>
      <c r="HO13" s="4">
        <v>1</v>
      </c>
      <c r="HP13" s="4"/>
      <c r="HQ13" s="4"/>
      <c r="HR13" s="4">
        <v>1</v>
      </c>
      <c r="HS13" s="4"/>
      <c r="HT13" s="4"/>
      <c r="HU13" s="4">
        <v>1</v>
      </c>
      <c r="HV13" s="4"/>
      <c r="HW13" s="4">
        <v>1</v>
      </c>
      <c r="HX13" s="4"/>
      <c r="HY13" s="4"/>
      <c r="HZ13" s="4">
        <v>1</v>
      </c>
      <c r="IA13" s="4"/>
      <c r="IB13" s="4"/>
      <c r="IC13" s="4">
        <v>1</v>
      </c>
      <c r="ID13" s="4"/>
      <c r="IE13" s="4"/>
      <c r="IF13" s="4">
        <v>1</v>
      </c>
      <c r="IG13" s="4"/>
      <c r="IH13" s="4"/>
      <c r="II13" s="4">
        <v>1</v>
      </c>
      <c r="IJ13" s="4"/>
      <c r="IK13" s="4"/>
      <c r="IL13" s="4">
        <v>1</v>
      </c>
      <c r="IM13" s="4"/>
      <c r="IN13" s="4"/>
      <c r="IO13" s="4">
        <v>1</v>
      </c>
      <c r="IP13" s="4"/>
      <c r="IQ13" s="4"/>
      <c r="IR13" s="4">
        <v>1</v>
      </c>
      <c r="IS13" s="4"/>
      <c r="IT13" s="4"/>
    </row>
    <row r="14" spans="1:254" ht="15.75" x14ac:dyDescent="0.25">
      <c r="A14" s="2">
        <v>6</v>
      </c>
      <c r="B14" s="111" t="s">
        <v>1225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/>
      <c r="CP14" s="4">
        <v>1</v>
      </c>
      <c r="CQ14" s="4"/>
      <c r="CR14" s="4"/>
      <c r="CS14" s="4">
        <v>1</v>
      </c>
      <c r="CT14" s="4"/>
      <c r="CU14" s="4"/>
      <c r="CV14" s="4">
        <v>1</v>
      </c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/>
      <c r="EX14" s="4">
        <v>1</v>
      </c>
      <c r="EY14" s="4"/>
      <c r="EZ14" s="4">
        <v>1</v>
      </c>
      <c r="FA14" s="4"/>
      <c r="FB14" s="4"/>
      <c r="FC14" s="4">
        <v>1</v>
      </c>
      <c r="FD14" s="4"/>
      <c r="FE14" s="4"/>
      <c r="FF14" s="4"/>
      <c r="FG14" s="4">
        <v>1</v>
      </c>
      <c r="FH14" s="4"/>
      <c r="FI14" s="4">
        <v>1</v>
      </c>
      <c r="FJ14" s="4"/>
      <c r="FK14" s="4"/>
      <c r="FL14" s="4">
        <v>1</v>
      </c>
      <c r="FM14" s="4"/>
      <c r="FN14" s="4"/>
      <c r="FO14" s="4"/>
      <c r="FP14" s="4">
        <v>1</v>
      </c>
      <c r="FQ14" s="4"/>
      <c r="FR14" s="4">
        <v>1</v>
      </c>
      <c r="FS14" s="4"/>
      <c r="FT14" s="4"/>
      <c r="FU14" s="4"/>
      <c r="FV14" s="4">
        <v>1</v>
      </c>
      <c r="FW14" s="4"/>
      <c r="FX14" s="4"/>
      <c r="FY14" s="4">
        <v>1</v>
      </c>
      <c r="FZ14" s="4"/>
      <c r="GA14" s="4"/>
      <c r="GB14" s="4">
        <v>1</v>
      </c>
      <c r="GC14" s="4"/>
      <c r="GD14" s="4">
        <v>1</v>
      </c>
      <c r="GE14" s="4"/>
      <c r="GF14" s="4"/>
      <c r="GG14" s="4"/>
      <c r="GH14" s="4">
        <v>1</v>
      </c>
      <c r="GI14" s="4"/>
      <c r="GJ14" s="4">
        <v>1</v>
      </c>
      <c r="GK14" s="4"/>
      <c r="GL14" s="4"/>
      <c r="GM14" s="4">
        <v>1</v>
      </c>
      <c r="GN14" s="4"/>
      <c r="GO14" s="4"/>
      <c r="GP14" s="4"/>
      <c r="GQ14" s="4">
        <v>1</v>
      </c>
      <c r="GR14" s="4"/>
      <c r="GS14" s="4">
        <v>1</v>
      </c>
      <c r="GT14" s="4"/>
      <c r="GU14" s="4"/>
      <c r="GV14" s="4"/>
      <c r="GW14" s="4">
        <v>1</v>
      </c>
      <c r="GX14" s="4"/>
      <c r="GY14" s="4"/>
      <c r="GZ14" s="4">
        <v>1</v>
      </c>
      <c r="HA14" s="4"/>
      <c r="HB14" s="4"/>
      <c r="HC14" s="4">
        <v>1</v>
      </c>
      <c r="HD14" s="4"/>
      <c r="HE14" s="4">
        <v>1</v>
      </c>
      <c r="HF14" s="4"/>
      <c r="HG14" s="4"/>
      <c r="HH14" s="4">
        <v>1</v>
      </c>
      <c r="HI14" s="4"/>
      <c r="HJ14" s="4"/>
      <c r="HK14" s="4"/>
      <c r="HL14" s="4">
        <v>1</v>
      </c>
      <c r="HM14" s="4"/>
      <c r="HN14" s="4"/>
      <c r="HO14" s="4">
        <v>1</v>
      </c>
      <c r="HP14" s="4"/>
      <c r="HQ14" s="4"/>
      <c r="HR14" s="4">
        <v>1</v>
      </c>
      <c r="HS14" s="4"/>
      <c r="HT14" s="4"/>
      <c r="HU14" s="4">
        <v>1</v>
      </c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 x14ac:dyDescent="0.25">
      <c r="A15" s="2">
        <v>7</v>
      </c>
      <c r="B15" s="111" t="s">
        <v>1226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/>
      <c r="AW15" s="4">
        <v>1</v>
      </c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/>
      <c r="BI15" s="4">
        <v>1</v>
      </c>
      <c r="BJ15" s="4"/>
      <c r="BK15" s="4">
        <v>1</v>
      </c>
      <c r="BL15" s="4"/>
      <c r="BM15" s="4"/>
      <c r="BN15" s="4"/>
      <c r="BO15" s="4">
        <v>1</v>
      </c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>
        <v>1</v>
      </c>
      <c r="CS15" s="4"/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/>
      <c r="EF15" s="4">
        <v>1</v>
      </c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/>
      <c r="FP15" s="4">
        <v>1</v>
      </c>
      <c r="FQ15" s="4"/>
      <c r="FR15" s="4">
        <v>1</v>
      </c>
      <c r="FS15" s="4"/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/>
      <c r="HC15" s="4">
        <v>1</v>
      </c>
      <c r="HD15" s="4"/>
      <c r="HE15" s="4">
        <v>1</v>
      </c>
      <c r="HF15" s="4"/>
      <c r="HG15" s="4"/>
      <c r="HH15" s="4"/>
      <c r="HI15" s="4">
        <v>1</v>
      </c>
      <c r="HJ15" s="4"/>
      <c r="HK15" s="4">
        <v>1</v>
      </c>
      <c r="HL15" s="4"/>
      <c r="HM15" s="4"/>
      <c r="HN15" s="4"/>
      <c r="HO15" s="4">
        <v>1</v>
      </c>
      <c r="HP15" s="4"/>
      <c r="HQ15" s="4"/>
      <c r="HR15" s="4">
        <v>1</v>
      </c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/>
      <c r="IG15" s="4">
        <v>1</v>
      </c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x14ac:dyDescent="0.25">
      <c r="A16" s="59" t="s">
        <v>184</v>
      </c>
      <c r="B16" s="60"/>
      <c r="C16" s="3">
        <f>SUM(C9:C15)</f>
        <v>5</v>
      </c>
      <c r="D16" s="3">
        <f>SUM(D9:D15)</f>
        <v>2</v>
      </c>
      <c r="E16" s="3">
        <f>SUM(E9:E15)</f>
        <v>0</v>
      </c>
      <c r="F16" s="3">
        <v>5</v>
      </c>
      <c r="G16" s="3">
        <f t="shared" ref="G16:AL16" si="0">SUM(G9:G15)</f>
        <v>2</v>
      </c>
      <c r="H16" s="3">
        <f t="shared" si="0"/>
        <v>0</v>
      </c>
      <c r="I16" s="3">
        <f t="shared" si="0"/>
        <v>5</v>
      </c>
      <c r="J16" s="3">
        <f t="shared" si="0"/>
        <v>2</v>
      </c>
      <c r="K16" s="3">
        <f t="shared" si="0"/>
        <v>0</v>
      </c>
      <c r="L16" s="3">
        <f t="shared" si="0"/>
        <v>3</v>
      </c>
      <c r="M16" s="3">
        <f t="shared" si="0"/>
        <v>4</v>
      </c>
      <c r="N16" s="3">
        <f t="shared" si="0"/>
        <v>0</v>
      </c>
      <c r="O16" s="3">
        <f t="shared" si="0"/>
        <v>7</v>
      </c>
      <c r="P16" s="3">
        <f t="shared" si="0"/>
        <v>0</v>
      </c>
      <c r="Q16" s="3">
        <f t="shared" si="0"/>
        <v>0</v>
      </c>
      <c r="R16" s="3">
        <f t="shared" si="0"/>
        <v>3</v>
      </c>
      <c r="S16" s="3">
        <f t="shared" si="0"/>
        <v>4</v>
      </c>
      <c r="T16" s="3">
        <f t="shared" si="0"/>
        <v>0</v>
      </c>
      <c r="U16" s="3">
        <f t="shared" si="0"/>
        <v>6</v>
      </c>
      <c r="V16" s="3">
        <f t="shared" si="0"/>
        <v>1</v>
      </c>
      <c r="W16" s="3">
        <f t="shared" si="0"/>
        <v>0</v>
      </c>
      <c r="X16" s="3">
        <f t="shared" si="0"/>
        <v>4</v>
      </c>
      <c r="Y16" s="3">
        <f t="shared" si="0"/>
        <v>3</v>
      </c>
      <c r="Z16" s="3">
        <f t="shared" si="0"/>
        <v>0</v>
      </c>
      <c r="AA16" s="3">
        <f t="shared" si="0"/>
        <v>7</v>
      </c>
      <c r="AB16" s="3">
        <f t="shared" si="0"/>
        <v>0</v>
      </c>
      <c r="AC16" s="3">
        <f t="shared" si="0"/>
        <v>0</v>
      </c>
      <c r="AD16" s="3">
        <f t="shared" si="0"/>
        <v>7</v>
      </c>
      <c r="AE16" s="3">
        <f t="shared" si="0"/>
        <v>0</v>
      </c>
      <c r="AF16" s="3">
        <f t="shared" si="0"/>
        <v>0</v>
      </c>
      <c r="AG16" s="3">
        <f t="shared" si="0"/>
        <v>3</v>
      </c>
      <c r="AH16" s="3">
        <f t="shared" si="0"/>
        <v>4</v>
      </c>
      <c r="AI16" s="3">
        <f t="shared" si="0"/>
        <v>0</v>
      </c>
      <c r="AJ16" s="3">
        <f t="shared" si="0"/>
        <v>7</v>
      </c>
      <c r="AK16" s="3">
        <f t="shared" si="0"/>
        <v>0</v>
      </c>
      <c r="AL16" s="3">
        <f t="shared" si="0"/>
        <v>0</v>
      </c>
      <c r="AM16" s="3">
        <f t="shared" ref="AM16:BR16" si="1">SUM(AM9:AM15)</f>
        <v>3</v>
      </c>
      <c r="AN16" s="3">
        <f t="shared" si="1"/>
        <v>4</v>
      </c>
      <c r="AO16" s="3">
        <f t="shared" si="1"/>
        <v>0</v>
      </c>
      <c r="AP16" s="3">
        <f t="shared" si="1"/>
        <v>3</v>
      </c>
      <c r="AQ16" s="3">
        <f t="shared" si="1"/>
        <v>4</v>
      </c>
      <c r="AR16" s="3">
        <f t="shared" si="1"/>
        <v>0</v>
      </c>
      <c r="AS16" s="3">
        <f t="shared" si="1"/>
        <v>7</v>
      </c>
      <c r="AT16" s="3">
        <f t="shared" si="1"/>
        <v>0</v>
      </c>
      <c r="AU16" s="3">
        <f t="shared" si="1"/>
        <v>0</v>
      </c>
      <c r="AV16" s="3">
        <f t="shared" si="1"/>
        <v>0</v>
      </c>
      <c r="AW16" s="3">
        <f t="shared" si="1"/>
        <v>7</v>
      </c>
      <c r="AX16" s="3">
        <f t="shared" si="1"/>
        <v>0</v>
      </c>
      <c r="AY16" s="3">
        <f t="shared" si="1"/>
        <v>4</v>
      </c>
      <c r="AZ16" s="3">
        <f t="shared" si="1"/>
        <v>3</v>
      </c>
      <c r="BA16" s="3">
        <f t="shared" si="1"/>
        <v>0</v>
      </c>
      <c r="BB16" s="3">
        <f t="shared" si="1"/>
        <v>3</v>
      </c>
      <c r="BC16" s="3">
        <f t="shared" si="1"/>
        <v>4</v>
      </c>
      <c r="BD16" s="3">
        <f t="shared" si="1"/>
        <v>0</v>
      </c>
      <c r="BE16" s="3">
        <f t="shared" si="1"/>
        <v>3</v>
      </c>
      <c r="BF16" s="3">
        <f t="shared" si="1"/>
        <v>4</v>
      </c>
      <c r="BG16" s="3">
        <f t="shared" si="1"/>
        <v>0</v>
      </c>
      <c r="BH16" s="3">
        <f t="shared" si="1"/>
        <v>0</v>
      </c>
      <c r="BI16" s="3">
        <f t="shared" si="1"/>
        <v>7</v>
      </c>
      <c r="BJ16" s="3">
        <f t="shared" si="1"/>
        <v>0</v>
      </c>
      <c r="BK16" s="3">
        <f t="shared" si="1"/>
        <v>3</v>
      </c>
      <c r="BL16" s="3">
        <f t="shared" si="1"/>
        <v>4</v>
      </c>
      <c r="BM16" s="3">
        <f t="shared" si="1"/>
        <v>0</v>
      </c>
      <c r="BN16" s="3">
        <v>6</v>
      </c>
      <c r="BO16" s="3">
        <f>SUM(BO14:BP15)</f>
        <v>1</v>
      </c>
      <c r="BP16" s="3">
        <f t="shared" ref="BP16:CK16" si="2">SUM(BP9:BP15)</f>
        <v>0</v>
      </c>
      <c r="BQ16" s="3">
        <f t="shared" si="2"/>
        <v>3</v>
      </c>
      <c r="BR16" s="3">
        <f t="shared" si="2"/>
        <v>4</v>
      </c>
      <c r="BS16" s="3">
        <f t="shared" si="2"/>
        <v>0</v>
      </c>
      <c r="BT16" s="3">
        <f t="shared" si="2"/>
        <v>3</v>
      </c>
      <c r="BU16" s="3">
        <f t="shared" si="2"/>
        <v>4</v>
      </c>
      <c r="BV16" s="3">
        <f t="shared" si="2"/>
        <v>0</v>
      </c>
      <c r="BW16" s="3">
        <f t="shared" si="2"/>
        <v>5</v>
      </c>
      <c r="BX16" s="3">
        <f t="shared" si="2"/>
        <v>2</v>
      </c>
      <c r="BY16" s="3">
        <f t="shared" si="2"/>
        <v>0</v>
      </c>
      <c r="BZ16" s="3">
        <f t="shared" si="2"/>
        <v>5</v>
      </c>
      <c r="CA16" s="3">
        <f t="shared" si="2"/>
        <v>2</v>
      </c>
      <c r="CB16" s="3">
        <f t="shared" si="2"/>
        <v>0</v>
      </c>
      <c r="CC16" s="3">
        <f t="shared" si="2"/>
        <v>5</v>
      </c>
      <c r="CD16" s="3">
        <f t="shared" si="2"/>
        <v>2</v>
      </c>
      <c r="CE16" s="3">
        <f t="shared" si="2"/>
        <v>0</v>
      </c>
      <c r="CF16" s="3">
        <f t="shared" si="2"/>
        <v>5</v>
      </c>
      <c r="CG16" s="3">
        <f t="shared" si="2"/>
        <v>2</v>
      </c>
      <c r="CH16" s="3">
        <f t="shared" si="2"/>
        <v>0</v>
      </c>
      <c r="CI16" s="3">
        <f t="shared" si="2"/>
        <v>5</v>
      </c>
      <c r="CJ16" s="3">
        <f t="shared" si="2"/>
        <v>2</v>
      </c>
      <c r="CK16" s="3">
        <f t="shared" si="2"/>
        <v>0</v>
      </c>
      <c r="CL16" s="3">
        <v>3</v>
      </c>
      <c r="CM16" s="3">
        <f>SUM(CM9:CM15)</f>
        <v>4</v>
      </c>
      <c r="CN16" s="3">
        <f>SUM(CN9:CN15)</f>
        <v>0</v>
      </c>
      <c r="CO16" s="3">
        <f>SUM(CO9:CO15)</f>
        <v>2</v>
      </c>
      <c r="CP16" s="3">
        <f>SUM(CP9:CP15)</f>
        <v>5</v>
      </c>
      <c r="CQ16" s="3">
        <f>SUM(CQ9:CQ15)</f>
        <v>0</v>
      </c>
      <c r="CR16" s="3">
        <v>5</v>
      </c>
      <c r="CS16" s="3">
        <f t="shared" ref="CS16:DX16" si="3">SUM(CS9:CS15)</f>
        <v>2</v>
      </c>
      <c r="CT16" s="3">
        <f t="shared" si="3"/>
        <v>0</v>
      </c>
      <c r="CU16" s="3">
        <f t="shared" si="3"/>
        <v>4</v>
      </c>
      <c r="CV16" s="3">
        <f t="shared" si="3"/>
        <v>3</v>
      </c>
      <c r="CW16" s="3">
        <f t="shared" si="3"/>
        <v>0</v>
      </c>
      <c r="CX16" s="3">
        <f t="shared" si="3"/>
        <v>3</v>
      </c>
      <c r="CY16" s="3">
        <f t="shared" si="3"/>
        <v>4</v>
      </c>
      <c r="CZ16" s="3">
        <f t="shared" si="3"/>
        <v>0</v>
      </c>
      <c r="DA16" s="3">
        <f t="shared" si="3"/>
        <v>3</v>
      </c>
      <c r="DB16" s="3">
        <f t="shared" si="3"/>
        <v>4</v>
      </c>
      <c r="DC16" s="3">
        <f t="shared" si="3"/>
        <v>0</v>
      </c>
      <c r="DD16" s="3">
        <f t="shared" si="3"/>
        <v>7</v>
      </c>
      <c r="DE16" s="3">
        <f t="shared" si="3"/>
        <v>0</v>
      </c>
      <c r="DF16" s="3">
        <f t="shared" si="3"/>
        <v>0</v>
      </c>
      <c r="DG16" s="3">
        <f t="shared" si="3"/>
        <v>3</v>
      </c>
      <c r="DH16" s="3">
        <f t="shared" si="3"/>
        <v>4</v>
      </c>
      <c r="DI16" s="3">
        <f t="shared" si="3"/>
        <v>0</v>
      </c>
      <c r="DJ16" s="3">
        <f t="shared" si="3"/>
        <v>3</v>
      </c>
      <c r="DK16" s="3">
        <f t="shared" si="3"/>
        <v>4</v>
      </c>
      <c r="DL16" s="3">
        <f t="shared" si="3"/>
        <v>0</v>
      </c>
      <c r="DM16" s="3">
        <f t="shared" si="3"/>
        <v>5</v>
      </c>
      <c r="DN16" s="3">
        <f t="shared" si="3"/>
        <v>2</v>
      </c>
      <c r="DO16" s="3">
        <f t="shared" si="3"/>
        <v>0</v>
      </c>
      <c r="DP16" s="3">
        <f t="shared" si="3"/>
        <v>5</v>
      </c>
      <c r="DQ16" s="3">
        <f t="shared" si="3"/>
        <v>2</v>
      </c>
      <c r="DR16" s="3">
        <f t="shared" si="3"/>
        <v>0</v>
      </c>
      <c r="DS16" s="3">
        <f t="shared" si="3"/>
        <v>5</v>
      </c>
      <c r="DT16" s="3">
        <f t="shared" si="3"/>
        <v>2</v>
      </c>
      <c r="DU16" s="3">
        <f t="shared" si="3"/>
        <v>0</v>
      </c>
      <c r="DV16" s="3">
        <f t="shared" si="3"/>
        <v>7</v>
      </c>
      <c r="DW16" s="3">
        <f t="shared" si="3"/>
        <v>0</v>
      </c>
      <c r="DX16" s="3">
        <f t="shared" si="3"/>
        <v>0</v>
      </c>
      <c r="DY16" s="3">
        <f t="shared" ref="DY16:FD16" si="4">SUM(DY9:DY15)</f>
        <v>5</v>
      </c>
      <c r="DZ16" s="3">
        <f t="shared" si="4"/>
        <v>2</v>
      </c>
      <c r="EA16" s="3">
        <f t="shared" si="4"/>
        <v>0</v>
      </c>
      <c r="EB16" s="3">
        <f t="shared" si="4"/>
        <v>5</v>
      </c>
      <c r="EC16" s="3">
        <f t="shared" si="4"/>
        <v>2</v>
      </c>
      <c r="ED16" s="3">
        <f t="shared" si="4"/>
        <v>0</v>
      </c>
      <c r="EE16" s="3">
        <f t="shared" si="4"/>
        <v>6</v>
      </c>
      <c r="EF16" s="3">
        <f t="shared" si="4"/>
        <v>1</v>
      </c>
      <c r="EG16" s="3">
        <f t="shared" si="4"/>
        <v>0</v>
      </c>
      <c r="EH16" s="3">
        <f t="shared" si="4"/>
        <v>3</v>
      </c>
      <c r="EI16" s="3">
        <f t="shared" si="4"/>
        <v>4</v>
      </c>
      <c r="EJ16" s="3">
        <f t="shared" si="4"/>
        <v>0</v>
      </c>
      <c r="EK16" s="3">
        <f t="shared" si="4"/>
        <v>3</v>
      </c>
      <c r="EL16" s="3">
        <f t="shared" si="4"/>
        <v>4</v>
      </c>
      <c r="EM16" s="3">
        <f t="shared" si="4"/>
        <v>0</v>
      </c>
      <c r="EN16" s="3">
        <f t="shared" si="4"/>
        <v>4</v>
      </c>
      <c r="EO16" s="3">
        <f t="shared" si="4"/>
        <v>3</v>
      </c>
      <c r="EP16" s="3">
        <f t="shared" si="4"/>
        <v>0</v>
      </c>
      <c r="EQ16" s="3">
        <f t="shared" si="4"/>
        <v>7</v>
      </c>
      <c r="ER16" s="3">
        <f t="shared" si="4"/>
        <v>0</v>
      </c>
      <c r="ES16" s="3">
        <f t="shared" si="4"/>
        <v>0</v>
      </c>
      <c r="ET16" s="3">
        <f t="shared" si="4"/>
        <v>5</v>
      </c>
      <c r="EU16" s="3">
        <f t="shared" si="4"/>
        <v>2</v>
      </c>
      <c r="EV16" s="3">
        <f t="shared" si="4"/>
        <v>0</v>
      </c>
      <c r="EW16" s="3">
        <f t="shared" si="4"/>
        <v>6</v>
      </c>
      <c r="EX16" s="3">
        <f t="shared" si="4"/>
        <v>1</v>
      </c>
      <c r="EY16" s="3">
        <f t="shared" si="4"/>
        <v>0</v>
      </c>
      <c r="EZ16" s="3">
        <f t="shared" si="4"/>
        <v>5</v>
      </c>
      <c r="FA16" s="3">
        <f t="shared" si="4"/>
        <v>2</v>
      </c>
      <c r="FB16" s="3">
        <f t="shared" si="4"/>
        <v>0</v>
      </c>
      <c r="FC16" s="3">
        <f t="shared" si="4"/>
        <v>7</v>
      </c>
      <c r="FD16" s="3">
        <f t="shared" si="4"/>
        <v>0</v>
      </c>
      <c r="FE16" s="3">
        <f t="shared" ref="FE16:GJ16" si="5">SUM(FE9:FE15)</f>
        <v>0</v>
      </c>
      <c r="FF16" s="3">
        <f t="shared" si="5"/>
        <v>3</v>
      </c>
      <c r="FG16" s="3">
        <f t="shared" si="5"/>
        <v>4</v>
      </c>
      <c r="FH16" s="3">
        <f t="shared" si="5"/>
        <v>0</v>
      </c>
      <c r="FI16" s="3">
        <f t="shared" si="5"/>
        <v>5</v>
      </c>
      <c r="FJ16" s="3">
        <f t="shared" si="5"/>
        <v>2</v>
      </c>
      <c r="FK16" s="3">
        <f t="shared" si="5"/>
        <v>0</v>
      </c>
      <c r="FL16" s="3">
        <f t="shared" si="5"/>
        <v>4</v>
      </c>
      <c r="FM16" s="3">
        <f t="shared" si="5"/>
        <v>3</v>
      </c>
      <c r="FN16" s="3">
        <f t="shared" si="5"/>
        <v>0</v>
      </c>
      <c r="FO16" s="3">
        <f t="shared" si="5"/>
        <v>4</v>
      </c>
      <c r="FP16" s="3">
        <f t="shared" si="5"/>
        <v>3</v>
      </c>
      <c r="FQ16" s="3">
        <f t="shared" si="5"/>
        <v>0</v>
      </c>
      <c r="FR16" s="3">
        <f t="shared" si="5"/>
        <v>3</v>
      </c>
      <c r="FS16" s="3">
        <f t="shared" si="5"/>
        <v>4</v>
      </c>
      <c r="FT16" s="3">
        <f t="shared" si="5"/>
        <v>0</v>
      </c>
      <c r="FU16" s="3">
        <f t="shared" si="5"/>
        <v>4</v>
      </c>
      <c r="FV16" s="3">
        <f t="shared" si="5"/>
        <v>3</v>
      </c>
      <c r="FW16" s="3">
        <f t="shared" si="5"/>
        <v>0</v>
      </c>
      <c r="FX16" s="3">
        <f t="shared" si="5"/>
        <v>4</v>
      </c>
      <c r="FY16" s="3">
        <f t="shared" si="5"/>
        <v>3</v>
      </c>
      <c r="FZ16" s="3">
        <f t="shared" si="5"/>
        <v>0</v>
      </c>
      <c r="GA16" s="3">
        <f t="shared" si="5"/>
        <v>4</v>
      </c>
      <c r="GB16" s="3">
        <f t="shared" si="5"/>
        <v>3</v>
      </c>
      <c r="GC16" s="3">
        <f t="shared" si="5"/>
        <v>0</v>
      </c>
      <c r="GD16" s="3">
        <f t="shared" si="5"/>
        <v>3</v>
      </c>
      <c r="GE16" s="3">
        <f t="shared" si="5"/>
        <v>4</v>
      </c>
      <c r="GF16" s="3">
        <f t="shared" si="5"/>
        <v>0</v>
      </c>
      <c r="GG16" s="3">
        <f t="shared" si="5"/>
        <v>3</v>
      </c>
      <c r="GH16" s="3">
        <f t="shared" si="5"/>
        <v>4</v>
      </c>
      <c r="GI16" s="3">
        <f t="shared" si="5"/>
        <v>0</v>
      </c>
      <c r="GJ16" s="3">
        <f t="shared" si="5"/>
        <v>3</v>
      </c>
      <c r="GK16" s="3">
        <f t="shared" ref="GK16:HP16" si="6">SUM(GK9:GK15)</f>
        <v>4</v>
      </c>
      <c r="GL16" s="3">
        <f t="shared" si="6"/>
        <v>0</v>
      </c>
      <c r="GM16" s="3">
        <f t="shared" si="6"/>
        <v>3</v>
      </c>
      <c r="GN16" s="3">
        <f t="shared" si="6"/>
        <v>4</v>
      </c>
      <c r="GO16" s="3">
        <f t="shared" si="6"/>
        <v>0</v>
      </c>
      <c r="GP16" s="3">
        <f t="shared" si="6"/>
        <v>3</v>
      </c>
      <c r="GQ16" s="3">
        <f t="shared" si="6"/>
        <v>4</v>
      </c>
      <c r="GR16" s="3">
        <f t="shared" si="6"/>
        <v>0</v>
      </c>
      <c r="GS16" s="3">
        <f t="shared" si="6"/>
        <v>4</v>
      </c>
      <c r="GT16" s="3">
        <f t="shared" si="6"/>
        <v>3</v>
      </c>
      <c r="GU16" s="3">
        <f t="shared" si="6"/>
        <v>0</v>
      </c>
      <c r="GV16" s="3">
        <f t="shared" si="6"/>
        <v>3</v>
      </c>
      <c r="GW16" s="3">
        <f t="shared" si="6"/>
        <v>4</v>
      </c>
      <c r="GX16" s="3">
        <f t="shared" si="6"/>
        <v>0</v>
      </c>
      <c r="GY16" s="3">
        <f t="shared" si="6"/>
        <v>6</v>
      </c>
      <c r="GZ16" s="3">
        <f t="shared" si="6"/>
        <v>1</v>
      </c>
      <c r="HA16" s="3">
        <f t="shared" si="6"/>
        <v>0</v>
      </c>
      <c r="HB16" s="3">
        <f t="shared" si="6"/>
        <v>1</v>
      </c>
      <c r="HC16" s="3">
        <f t="shared" si="6"/>
        <v>6</v>
      </c>
      <c r="HD16" s="3">
        <f t="shared" si="6"/>
        <v>0</v>
      </c>
      <c r="HE16" s="3">
        <f t="shared" si="6"/>
        <v>5</v>
      </c>
      <c r="HF16" s="3">
        <f t="shared" si="6"/>
        <v>2</v>
      </c>
      <c r="HG16" s="3">
        <f t="shared" si="6"/>
        <v>0</v>
      </c>
      <c r="HH16" s="3">
        <f t="shared" si="6"/>
        <v>6</v>
      </c>
      <c r="HI16" s="3">
        <f t="shared" si="6"/>
        <v>1</v>
      </c>
      <c r="HJ16" s="3">
        <f t="shared" si="6"/>
        <v>0</v>
      </c>
      <c r="HK16" s="3">
        <f t="shared" si="6"/>
        <v>4</v>
      </c>
      <c r="HL16" s="3">
        <f t="shared" si="6"/>
        <v>3</v>
      </c>
      <c r="HM16" s="3">
        <f t="shared" si="6"/>
        <v>0</v>
      </c>
      <c r="HN16" s="3">
        <f t="shared" si="6"/>
        <v>4</v>
      </c>
      <c r="HO16" s="3">
        <f t="shared" si="6"/>
        <v>3</v>
      </c>
      <c r="HP16" s="3">
        <f t="shared" si="6"/>
        <v>0</v>
      </c>
      <c r="HQ16" s="3">
        <f t="shared" ref="HQ16:IV16" si="7">SUM(HQ9:HQ15)</f>
        <v>4</v>
      </c>
      <c r="HR16" s="3">
        <f t="shared" si="7"/>
        <v>3</v>
      </c>
      <c r="HS16" s="3">
        <f t="shared" si="7"/>
        <v>0</v>
      </c>
      <c r="HT16" s="3">
        <f t="shared" si="7"/>
        <v>5</v>
      </c>
      <c r="HU16" s="3">
        <f t="shared" si="7"/>
        <v>2</v>
      </c>
      <c r="HV16" s="3">
        <f t="shared" si="7"/>
        <v>0</v>
      </c>
      <c r="HW16" s="3">
        <f t="shared" si="7"/>
        <v>5</v>
      </c>
      <c r="HX16" s="3">
        <f t="shared" si="7"/>
        <v>2</v>
      </c>
      <c r="HY16" s="3">
        <f t="shared" si="7"/>
        <v>0</v>
      </c>
      <c r="HZ16" s="3">
        <f t="shared" si="7"/>
        <v>3</v>
      </c>
      <c r="IA16" s="3">
        <f t="shared" si="7"/>
        <v>4</v>
      </c>
      <c r="IB16" s="3">
        <f t="shared" si="7"/>
        <v>0</v>
      </c>
      <c r="IC16" s="3">
        <f t="shared" si="7"/>
        <v>5</v>
      </c>
      <c r="ID16" s="3">
        <f t="shared" si="7"/>
        <v>2</v>
      </c>
      <c r="IE16" s="3">
        <f t="shared" si="7"/>
        <v>0</v>
      </c>
      <c r="IF16" s="3">
        <f t="shared" si="7"/>
        <v>6</v>
      </c>
      <c r="IG16" s="3">
        <f t="shared" si="7"/>
        <v>1</v>
      </c>
      <c r="IH16" s="3">
        <f t="shared" si="7"/>
        <v>0</v>
      </c>
      <c r="II16" s="3">
        <f t="shared" si="7"/>
        <v>7</v>
      </c>
      <c r="IJ16" s="3">
        <f t="shared" si="7"/>
        <v>0</v>
      </c>
      <c r="IK16" s="3">
        <f t="shared" si="7"/>
        <v>0</v>
      </c>
      <c r="IL16" s="3">
        <f t="shared" si="7"/>
        <v>5</v>
      </c>
      <c r="IM16" s="3">
        <f t="shared" si="7"/>
        <v>2</v>
      </c>
      <c r="IN16" s="3">
        <f t="shared" si="7"/>
        <v>0</v>
      </c>
      <c r="IO16" s="3">
        <f t="shared" si="7"/>
        <v>6</v>
      </c>
      <c r="IP16" s="3">
        <f t="shared" si="7"/>
        <v>1</v>
      </c>
      <c r="IQ16" s="3">
        <f t="shared" si="7"/>
        <v>0</v>
      </c>
      <c r="IR16" s="3">
        <f t="shared" si="7"/>
        <v>5</v>
      </c>
      <c r="IS16" s="3">
        <f t="shared" si="7"/>
        <v>2</v>
      </c>
      <c r="IT16" s="3">
        <f t="shared" si="7"/>
        <v>0</v>
      </c>
    </row>
    <row r="17" spans="1:254" x14ac:dyDescent="0.25">
      <c r="A17" s="61" t="s">
        <v>739</v>
      </c>
      <c r="B17" s="62"/>
      <c r="C17" s="10">
        <f>C16/7%</f>
        <v>71.428571428571416</v>
      </c>
      <c r="D17" s="10">
        <f>D16/7%</f>
        <v>28.571428571428569</v>
      </c>
      <c r="E17" s="10">
        <f t="shared" ref="E17:BM17" si="8">E16/25%</f>
        <v>0</v>
      </c>
      <c r="F17" s="10">
        <f>F16/7%</f>
        <v>71.428571428571416</v>
      </c>
      <c r="G17" s="10">
        <f>G16/7%</f>
        <v>28.571428571428569</v>
      </c>
      <c r="H17" s="10">
        <f t="shared" si="8"/>
        <v>0</v>
      </c>
      <c r="I17" s="10">
        <f>I16/7%</f>
        <v>71.428571428571416</v>
      </c>
      <c r="J17" s="10">
        <f>J16/7%</f>
        <v>28.571428571428569</v>
      </c>
      <c r="K17" s="10">
        <f t="shared" si="8"/>
        <v>0</v>
      </c>
      <c r="L17" s="10">
        <f>L16/7%</f>
        <v>42.857142857142854</v>
      </c>
      <c r="M17" s="10">
        <f>M16/7%</f>
        <v>57.142857142857139</v>
      </c>
      <c r="N17" s="10">
        <f t="shared" si="8"/>
        <v>0</v>
      </c>
      <c r="O17" s="10">
        <f>O16/7%</f>
        <v>99.999999999999986</v>
      </c>
      <c r="P17" s="10">
        <f>P16/8%</f>
        <v>0</v>
      </c>
      <c r="Q17" s="10">
        <f t="shared" si="8"/>
        <v>0</v>
      </c>
      <c r="R17" s="10">
        <f>R16/7%</f>
        <v>42.857142857142854</v>
      </c>
      <c r="S17" s="10">
        <f>S16/7%</f>
        <v>57.142857142857139</v>
      </c>
      <c r="T17" s="10">
        <f t="shared" si="8"/>
        <v>0</v>
      </c>
      <c r="U17" s="10">
        <f>U16/7%</f>
        <v>85.714285714285708</v>
      </c>
      <c r="V17" s="10">
        <f>V16/7%</f>
        <v>14.285714285714285</v>
      </c>
      <c r="W17" s="10">
        <f t="shared" si="8"/>
        <v>0</v>
      </c>
      <c r="X17" s="10">
        <f>X16/7%</f>
        <v>57.142857142857139</v>
      </c>
      <c r="Y17" s="10">
        <f>Y16/7%</f>
        <v>42.857142857142854</v>
      </c>
      <c r="Z17" s="10">
        <f t="shared" si="8"/>
        <v>0</v>
      </c>
      <c r="AA17" s="10">
        <f>AA16/7%</f>
        <v>99.999999999999986</v>
      </c>
      <c r="AB17" s="10">
        <f>AB16/8%</f>
        <v>0</v>
      </c>
      <c r="AC17" s="10">
        <f t="shared" si="8"/>
        <v>0</v>
      </c>
      <c r="AD17" s="10">
        <f>AD16/7%</f>
        <v>99.999999999999986</v>
      </c>
      <c r="AE17" s="10">
        <f t="shared" si="8"/>
        <v>0</v>
      </c>
      <c r="AF17" s="10">
        <f t="shared" si="8"/>
        <v>0</v>
      </c>
      <c r="AG17" s="10">
        <f>AG16/7%</f>
        <v>42.857142857142854</v>
      </c>
      <c r="AH17" s="10">
        <f>AH16/7%</f>
        <v>57.142857142857139</v>
      </c>
      <c r="AI17" s="10">
        <f t="shared" si="8"/>
        <v>0</v>
      </c>
      <c r="AJ17" s="10">
        <f>AJ16/7%</f>
        <v>99.999999999999986</v>
      </c>
      <c r="AK17" s="10">
        <f t="shared" si="8"/>
        <v>0</v>
      </c>
      <c r="AL17" s="10">
        <f t="shared" si="8"/>
        <v>0</v>
      </c>
      <c r="AM17" s="10">
        <f>AM16/7%</f>
        <v>42.857142857142854</v>
      </c>
      <c r="AN17" s="10">
        <f>AN16/7%</f>
        <v>57.142857142857139</v>
      </c>
      <c r="AO17" s="10">
        <f t="shared" si="8"/>
        <v>0</v>
      </c>
      <c r="AP17" s="10">
        <f>AP16/7%</f>
        <v>42.857142857142854</v>
      </c>
      <c r="AQ17" s="10">
        <f>AQ16/7%</f>
        <v>57.142857142857139</v>
      </c>
      <c r="AR17" s="10">
        <f t="shared" si="8"/>
        <v>0</v>
      </c>
      <c r="AS17" s="10">
        <f>AS16/7%</f>
        <v>99.999999999999986</v>
      </c>
      <c r="AT17" s="10">
        <f t="shared" si="8"/>
        <v>0</v>
      </c>
      <c r="AU17" s="10">
        <f t="shared" si="8"/>
        <v>0</v>
      </c>
      <c r="AV17" s="10">
        <f t="shared" si="8"/>
        <v>0</v>
      </c>
      <c r="AW17" s="10">
        <f>AW16/7%</f>
        <v>99.999999999999986</v>
      </c>
      <c r="AX17" s="10">
        <f t="shared" si="8"/>
        <v>0</v>
      </c>
      <c r="AY17" s="10">
        <f>AY16/7%</f>
        <v>57.142857142857139</v>
      </c>
      <c r="AZ17" s="10">
        <f>AZ16/7%</f>
        <v>42.857142857142854</v>
      </c>
      <c r="BA17" s="10">
        <f t="shared" si="8"/>
        <v>0</v>
      </c>
      <c r="BB17" s="10">
        <f>BB16/7%</f>
        <v>42.857142857142854</v>
      </c>
      <c r="BC17" s="10">
        <f>BC16/7%</f>
        <v>57.142857142857139</v>
      </c>
      <c r="BD17" s="10">
        <f t="shared" si="8"/>
        <v>0</v>
      </c>
      <c r="BE17" s="10">
        <f>BE16/7%</f>
        <v>42.857142857142854</v>
      </c>
      <c r="BF17" s="10">
        <f>BF16/7%</f>
        <v>57.142857142857139</v>
      </c>
      <c r="BG17" s="10">
        <f t="shared" si="8"/>
        <v>0</v>
      </c>
      <c r="BH17" s="10">
        <f t="shared" si="8"/>
        <v>0</v>
      </c>
      <c r="BI17" s="10">
        <f>BI16/7%</f>
        <v>99.999999999999986</v>
      </c>
      <c r="BJ17" s="10">
        <f t="shared" si="8"/>
        <v>0</v>
      </c>
      <c r="BK17" s="10">
        <f>BK16/7%</f>
        <v>42.857142857142854</v>
      </c>
      <c r="BL17" s="10">
        <f>BL16/7%</f>
        <v>57.142857142857139</v>
      </c>
      <c r="BM17" s="10">
        <f t="shared" si="8"/>
        <v>0</v>
      </c>
      <c r="BN17" s="10">
        <f>BN16/7%</f>
        <v>85.714285714285708</v>
      </c>
      <c r="BO17" s="10">
        <v>14</v>
      </c>
      <c r="BP17" s="10">
        <f t="shared" ref="BP17:EA17" si="9">BP16/25%</f>
        <v>0</v>
      </c>
      <c r="BQ17" s="10">
        <f>BQ16/7%</f>
        <v>42.857142857142854</v>
      </c>
      <c r="BR17" s="10">
        <v>57</v>
      </c>
      <c r="BS17" s="10">
        <f t="shared" si="9"/>
        <v>0</v>
      </c>
      <c r="BT17" s="10">
        <f>BT16/7%</f>
        <v>42.857142857142854</v>
      </c>
      <c r="BU17" s="10">
        <f>BU16/7%</f>
        <v>57.142857142857139</v>
      </c>
      <c r="BV17" s="10">
        <f t="shared" si="9"/>
        <v>0</v>
      </c>
      <c r="BW17" s="10">
        <f>BW16/7%</f>
        <v>71.428571428571416</v>
      </c>
      <c r="BX17" s="10">
        <f>BX16/7%</f>
        <v>28.571428571428569</v>
      </c>
      <c r="BY17" s="10">
        <f t="shared" si="9"/>
        <v>0</v>
      </c>
      <c r="BZ17" s="10">
        <f>BZ16/7%</f>
        <v>71.428571428571416</v>
      </c>
      <c r="CA17" s="10">
        <f>CA16/7%</f>
        <v>28.571428571428569</v>
      </c>
      <c r="CB17" s="10">
        <f t="shared" si="9"/>
        <v>0</v>
      </c>
      <c r="CC17" s="10">
        <f>CC16/7%</f>
        <v>71.428571428571416</v>
      </c>
      <c r="CD17" s="10">
        <f>CD16/7%</f>
        <v>28.571428571428569</v>
      </c>
      <c r="CE17" s="10">
        <f t="shared" si="9"/>
        <v>0</v>
      </c>
      <c r="CF17" s="10">
        <f>CF16/7%</f>
        <v>71.428571428571416</v>
      </c>
      <c r="CG17" s="10">
        <v>29</v>
      </c>
      <c r="CH17" s="10">
        <f t="shared" si="9"/>
        <v>0</v>
      </c>
      <c r="CI17" s="10">
        <f>CI16/7%</f>
        <v>71.428571428571416</v>
      </c>
      <c r="CJ17" s="10">
        <f>CJ16/7%</f>
        <v>28.571428571428569</v>
      </c>
      <c r="CK17" s="10">
        <f t="shared" si="9"/>
        <v>0</v>
      </c>
      <c r="CL17" s="10">
        <f>CL16/7%</f>
        <v>42.857142857142854</v>
      </c>
      <c r="CM17" s="10">
        <v>57</v>
      </c>
      <c r="CN17" s="10">
        <f t="shared" si="9"/>
        <v>0</v>
      </c>
      <c r="CO17" s="10">
        <f>CO16/7%</f>
        <v>28.571428571428569</v>
      </c>
      <c r="CP17" s="10">
        <f>CP16/7%</f>
        <v>71.428571428571416</v>
      </c>
      <c r="CQ17" s="10">
        <f>CQ16/25%</f>
        <v>0</v>
      </c>
      <c r="CR17" s="10">
        <f>CR16/7%</f>
        <v>71.428571428571416</v>
      </c>
      <c r="CS17" s="10">
        <f>CS16/7%</f>
        <v>28.571428571428569</v>
      </c>
      <c r="CT17" s="10">
        <f t="shared" si="9"/>
        <v>0</v>
      </c>
      <c r="CU17" s="10">
        <f>CU16/7%</f>
        <v>57.142857142857139</v>
      </c>
      <c r="CV17" s="10">
        <f>CV16/7%</f>
        <v>42.857142857142854</v>
      </c>
      <c r="CW17" s="10">
        <f t="shared" si="9"/>
        <v>0</v>
      </c>
      <c r="CX17" s="10">
        <f>CX16/7%</f>
        <v>42.857142857142854</v>
      </c>
      <c r="CY17" s="10">
        <f>CY16/7%</f>
        <v>57.142857142857139</v>
      </c>
      <c r="CZ17" s="10">
        <f t="shared" si="9"/>
        <v>0</v>
      </c>
      <c r="DA17" s="10">
        <f>DA16/7%</f>
        <v>42.857142857142854</v>
      </c>
      <c r="DB17" s="10">
        <f>DB16/7%</f>
        <v>57.142857142857139</v>
      </c>
      <c r="DC17" s="10">
        <f t="shared" si="9"/>
        <v>0</v>
      </c>
      <c r="DD17" s="10">
        <f>DD16/7%</f>
        <v>99.999999999999986</v>
      </c>
      <c r="DE17" s="10">
        <f t="shared" si="9"/>
        <v>0</v>
      </c>
      <c r="DF17" s="10">
        <f t="shared" si="9"/>
        <v>0</v>
      </c>
      <c r="DG17" s="10">
        <f>DG16/7%</f>
        <v>42.857142857142854</v>
      </c>
      <c r="DH17" s="10">
        <f>DH16/7%</f>
        <v>57.142857142857139</v>
      </c>
      <c r="DI17" s="10">
        <f t="shared" si="9"/>
        <v>0</v>
      </c>
      <c r="DJ17" s="10">
        <f>DJ16/7%</f>
        <v>42.857142857142854</v>
      </c>
      <c r="DK17" s="10">
        <f>DK16/7%</f>
        <v>57.142857142857139</v>
      </c>
      <c r="DL17" s="10">
        <f t="shared" si="9"/>
        <v>0</v>
      </c>
      <c r="DM17" s="10">
        <f>DM16/7%</f>
        <v>71.428571428571416</v>
      </c>
      <c r="DN17" s="10">
        <f>DN16/7%</f>
        <v>28.571428571428569</v>
      </c>
      <c r="DO17" s="10">
        <f t="shared" si="9"/>
        <v>0</v>
      </c>
      <c r="DP17" s="10">
        <f>DP16/7%</f>
        <v>71.428571428571416</v>
      </c>
      <c r="DQ17" s="10">
        <f>DQ16/7%</f>
        <v>28.571428571428569</v>
      </c>
      <c r="DR17" s="10">
        <f t="shared" si="9"/>
        <v>0</v>
      </c>
      <c r="DS17" s="10">
        <f>DS16/7%</f>
        <v>71.428571428571416</v>
      </c>
      <c r="DT17" s="10">
        <f>DT16/7%</f>
        <v>28.571428571428569</v>
      </c>
      <c r="DU17" s="10">
        <f t="shared" si="9"/>
        <v>0</v>
      </c>
      <c r="DV17" s="10">
        <f>DV16/7%</f>
        <v>99.999999999999986</v>
      </c>
      <c r="DW17" s="10">
        <f t="shared" si="9"/>
        <v>0</v>
      </c>
      <c r="DX17" s="10">
        <f t="shared" si="9"/>
        <v>0</v>
      </c>
      <c r="DY17" s="10">
        <f>DY16/7%</f>
        <v>71.428571428571416</v>
      </c>
      <c r="DZ17" s="10">
        <f>DZ16/7%</f>
        <v>28.571428571428569</v>
      </c>
      <c r="EA17" s="10">
        <f t="shared" si="9"/>
        <v>0</v>
      </c>
      <c r="EB17" s="10">
        <f>EB16/7%</f>
        <v>71.428571428571416</v>
      </c>
      <c r="EC17" s="10">
        <f>EC16/7%</f>
        <v>28.571428571428569</v>
      </c>
      <c r="ED17" s="10">
        <f t="shared" ref="ED17:GL17" si="10">ED16/25%</f>
        <v>0</v>
      </c>
      <c r="EE17" s="10">
        <f>EE16/7%</f>
        <v>85.714285714285708</v>
      </c>
      <c r="EF17" s="10">
        <f>EF16/7%</f>
        <v>14.285714285714285</v>
      </c>
      <c r="EG17" s="10">
        <f t="shared" si="10"/>
        <v>0</v>
      </c>
      <c r="EH17" s="10">
        <f>EH16/7%</f>
        <v>42.857142857142854</v>
      </c>
      <c r="EI17" s="10">
        <f>EI16/7%</f>
        <v>57.142857142857139</v>
      </c>
      <c r="EJ17" s="10">
        <f t="shared" si="10"/>
        <v>0</v>
      </c>
      <c r="EK17" s="10">
        <f>EK16/7%</f>
        <v>42.857142857142854</v>
      </c>
      <c r="EL17" s="10">
        <f>EL16/7%</f>
        <v>57.142857142857139</v>
      </c>
      <c r="EM17" s="10">
        <f t="shared" si="10"/>
        <v>0</v>
      </c>
      <c r="EN17" s="10">
        <f>EN16/7%</f>
        <v>57.142857142857139</v>
      </c>
      <c r="EO17" s="10">
        <f>EO16/7%</f>
        <v>42.857142857142854</v>
      </c>
      <c r="EP17" s="10">
        <f t="shared" si="10"/>
        <v>0</v>
      </c>
      <c r="EQ17" s="10">
        <f>EQ16/7%</f>
        <v>99.999999999999986</v>
      </c>
      <c r="ER17" s="10">
        <f t="shared" si="10"/>
        <v>0</v>
      </c>
      <c r="ES17" s="10">
        <f t="shared" si="10"/>
        <v>0</v>
      </c>
      <c r="ET17" s="10">
        <f>ET16/7%</f>
        <v>71.428571428571416</v>
      </c>
      <c r="EU17" s="10">
        <f>EU16/7%</f>
        <v>28.571428571428569</v>
      </c>
      <c r="EV17" s="10">
        <f t="shared" si="10"/>
        <v>0</v>
      </c>
      <c r="EW17" s="10">
        <f>EW16/7%</f>
        <v>85.714285714285708</v>
      </c>
      <c r="EX17" s="10">
        <f>EX16/7%</f>
        <v>14.285714285714285</v>
      </c>
      <c r="EY17" s="10">
        <f t="shared" si="10"/>
        <v>0</v>
      </c>
      <c r="EZ17" s="10">
        <f>EZ16/7%</f>
        <v>71.428571428571416</v>
      </c>
      <c r="FA17" s="10">
        <f>FA16/7%</f>
        <v>28.571428571428569</v>
      </c>
      <c r="FB17" s="10">
        <f t="shared" si="10"/>
        <v>0</v>
      </c>
      <c r="FC17" s="10">
        <f>FC16/7%</f>
        <v>99.999999999999986</v>
      </c>
      <c r="FD17" s="10">
        <f t="shared" si="10"/>
        <v>0</v>
      </c>
      <c r="FE17" s="10">
        <f t="shared" si="10"/>
        <v>0</v>
      </c>
      <c r="FF17" s="10">
        <f>FF16/7%</f>
        <v>42.857142857142854</v>
      </c>
      <c r="FG17" s="10">
        <f>FG16/7%</f>
        <v>57.142857142857139</v>
      </c>
      <c r="FH17" s="10">
        <f t="shared" si="10"/>
        <v>0</v>
      </c>
      <c r="FI17" s="10">
        <f>FI16/7%</f>
        <v>71.428571428571416</v>
      </c>
      <c r="FJ17" s="10">
        <v>29</v>
      </c>
      <c r="FK17" s="10">
        <f t="shared" si="10"/>
        <v>0</v>
      </c>
      <c r="FL17" s="10">
        <f>FL16/7%</f>
        <v>57.142857142857139</v>
      </c>
      <c r="FM17" s="10">
        <f>FM16/7%</f>
        <v>42.857142857142854</v>
      </c>
      <c r="FN17" s="10">
        <f t="shared" si="10"/>
        <v>0</v>
      </c>
      <c r="FO17" s="10">
        <f>FO16/7%</f>
        <v>57.142857142857139</v>
      </c>
      <c r="FP17" s="10">
        <f>FP16/7%</f>
        <v>42.857142857142854</v>
      </c>
      <c r="FQ17" s="10">
        <f t="shared" si="10"/>
        <v>0</v>
      </c>
      <c r="FR17" s="10">
        <f>FR16/7%</f>
        <v>42.857142857142854</v>
      </c>
      <c r="FS17" s="10">
        <f>FS16/7%</f>
        <v>57.142857142857139</v>
      </c>
      <c r="FT17" s="10">
        <f t="shared" si="10"/>
        <v>0</v>
      </c>
      <c r="FU17" s="10">
        <f>FU16/7%</f>
        <v>57.142857142857139</v>
      </c>
      <c r="FV17" s="10">
        <f>FV16/7%</f>
        <v>42.857142857142854</v>
      </c>
      <c r="FW17" s="10">
        <f t="shared" si="10"/>
        <v>0</v>
      </c>
      <c r="FX17" s="10">
        <f>FX16/7%</f>
        <v>57.142857142857139</v>
      </c>
      <c r="FY17" s="10">
        <f>FY16/7%</f>
        <v>42.857142857142854</v>
      </c>
      <c r="FZ17" s="10">
        <f t="shared" si="10"/>
        <v>0</v>
      </c>
      <c r="GA17" s="10">
        <f>GA16/7%</f>
        <v>57.142857142857139</v>
      </c>
      <c r="GB17" s="10">
        <f>GB16/7%</f>
        <v>42.857142857142854</v>
      </c>
      <c r="GC17" s="10">
        <f t="shared" si="10"/>
        <v>0</v>
      </c>
      <c r="GD17" s="10">
        <f>GD16/7%</f>
        <v>42.857142857142854</v>
      </c>
      <c r="GE17" s="10">
        <v>57</v>
      </c>
      <c r="GF17" s="10">
        <f t="shared" si="10"/>
        <v>0</v>
      </c>
      <c r="GG17" s="10">
        <v>43</v>
      </c>
      <c r="GH17" s="10">
        <f>GH16/7%</f>
        <v>57.142857142857139</v>
      </c>
      <c r="GI17" s="10">
        <f t="shared" si="10"/>
        <v>0</v>
      </c>
      <c r="GJ17" s="10">
        <f>GJ16/7%</f>
        <v>42.857142857142854</v>
      </c>
      <c r="GK17" s="10">
        <f>GK16/7%</f>
        <v>57.142857142857139</v>
      </c>
      <c r="GL17" s="10">
        <f t="shared" si="10"/>
        <v>0</v>
      </c>
      <c r="GM17" s="10">
        <f>GM16/7%</f>
        <v>42.857142857142854</v>
      </c>
      <c r="GN17" s="10">
        <f>GN16/7%</f>
        <v>57.142857142857139</v>
      </c>
      <c r="GO17" s="10">
        <f t="shared" ref="GO17:IT17" si="11">GO16/25%</f>
        <v>0</v>
      </c>
      <c r="GP17" s="10">
        <f>GP16/7%</f>
        <v>42.857142857142854</v>
      </c>
      <c r="GQ17" s="10">
        <f>GQ16/7%</f>
        <v>57.142857142857139</v>
      </c>
      <c r="GR17" s="10">
        <f t="shared" si="11"/>
        <v>0</v>
      </c>
      <c r="GS17" s="10">
        <f>GS16/7%</f>
        <v>57.142857142857139</v>
      </c>
      <c r="GT17" s="10">
        <f>GT16/7%</f>
        <v>42.857142857142854</v>
      </c>
      <c r="GU17" s="10">
        <f t="shared" si="11"/>
        <v>0</v>
      </c>
      <c r="GV17" s="10">
        <f>GV16/7%</f>
        <v>42.857142857142854</v>
      </c>
      <c r="GW17" s="10">
        <f>GW16/7%</f>
        <v>57.142857142857139</v>
      </c>
      <c r="GX17" s="10">
        <f t="shared" si="11"/>
        <v>0</v>
      </c>
      <c r="GY17" s="10">
        <f>GY16/7%</f>
        <v>85.714285714285708</v>
      </c>
      <c r="GZ17" s="10">
        <f>GZ16/7%</f>
        <v>14.285714285714285</v>
      </c>
      <c r="HA17" s="10">
        <f t="shared" si="11"/>
        <v>0</v>
      </c>
      <c r="HB17" s="10">
        <f>HB16/7%</f>
        <v>14.285714285714285</v>
      </c>
      <c r="HC17" s="10">
        <f>HC16/7%</f>
        <v>85.714285714285708</v>
      </c>
      <c r="HD17" s="10">
        <f t="shared" si="11"/>
        <v>0</v>
      </c>
      <c r="HE17" s="10">
        <f>HE16/7%</f>
        <v>71.428571428571416</v>
      </c>
      <c r="HF17" s="10">
        <f>HF16/7%</f>
        <v>28.571428571428569</v>
      </c>
      <c r="HG17" s="10">
        <f t="shared" si="11"/>
        <v>0</v>
      </c>
      <c r="HH17" s="10">
        <f>HH16/7%</f>
        <v>85.714285714285708</v>
      </c>
      <c r="HI17" s="10">
        <f>HI16/7%</f>
        <v>14.285714285714285</v>
      </c>
      <c r="HJ17" s="10">
        <f t="shared" si="11"/>
        <v>0</v>
      </c>
      <c r="HK17" s="10">
        <f>HK16/7%</f>
        <v>57.142857142857139</v>
      </c>
      <c r="HL17" s="10">
        <f>HL16/7%</f>
        <v>42.857142857142854</v>
      </c>
      <c r="HM17" s="10">
        <f t="shared" si="11"/>
        <v>0</v>
      </c>
      <c r="HN17" s="10">
        <f>HN16/7%</f>
        <v>57.142857142857139</v>
      </c>
      <c r="HO17" s="10">
        <f>HO16/7%</f>
        <v>42.857142857142854</v>
      </c>
      <c r="HP17" s="10">
        <f t="shared" si="11"/>
        <v>0</v>
      </c>
      <c r="HQ17" s="10">
        <f>HQ16/7%</f>
        <v>57.142857142857139</v>
      </c>
      <c r="HR17" s="10">
        <f>HR16/7%</f>
        <v>42.857142857142854</v>
      </c>
      <c r="HS17" s="10">
        <f t="shared" si="11"/>
        <v>0</v>
      </c>
      <c r="HT17" s="10">
        <f>HT16/7%</f>
        <v>71.428571428571416</v>
      </c>
      <c r="HU17" s="10">
        <f>HU16/7%</f>
        <v>28.571428571428569</v>
      </c>
      <c r="HV17" s="10">
        <f t="shared" si="11"/>
        <v>0</v>
      </c>
      <c r="HW17" s="10">
        <f>HW16/7%</f>
        <v>71.428571428571416</v>
      </c>
      <c r="HX17" s="10">
        <f>HX16/7%</f>
        <v>28.571428571428569</v>
      </c>
      <c r="HY17" s="10">
        <f t="shared" si="11"/>
        <v>0</v>
      </c>
      <c r="HZ17" s="10">
        <f>HZ16/7%</f>
        <v>42.857142857142854</v>
      </c>
      <c r="IA17" s="10">
        <f>IA16/7%</f>
        <v>57.142857142857139</v>
      </c>
      <c r="IB17" s="10">
        <f t="shared" si="11"/>
        <v>0</v>
      </c>
      <c r="IC17" s="10">
        <f>IC16/7%</f>
        <v>71.428571428571416</v>
      </c>
      <c r="ID17" s="10">
        <f>ID16/7%</f>
        <v>28.571428571428569</v>
      </c>
      <c r="IE17" s="10">
        <f t="shared" si="11"/>
        <v>0</v>
      </c>
      <c r="IF17" s="10">
        <f>IF16/7%</f>
        <v>85.714285714285708</v>
      </c>
      <c r="IG17" s="10">
        <f>IG16/7%</f>
        <v>14.285714285714285</v>
      </c>
      <c r="IH17" s="10">
        <f t="shared" si="11"/>
        <v>0</v>
      </c>
      <c r="II17" s="10">
        <f>II16/7%</f>
        <v>99.999999999999986</v>
      </c>
      <c r="IJ17" s="10">
        <f t="shared" si="11"/>
        <v>0</v>
      </c>
      <c r="IK17" s="10">
        <f t="shared" si="11"/>
        <v>0</v>
      </c>
      <c r="IL17" s="10">
        <f>IL16/7%</f>
        <v>71.428571428571416</v>
      </c>
      <c r="IM17" s="10">
        <f>IM16/7%</f>
        <v>28.571428571428569</v>
      </c>
      <c r="IN17" s="10">
        <f t="shared" si="11"/>
        <v>0</v>
      </c>
      <c r="IO17" s="10">
        <f>IO16/7%</f>
        <v>85.714285714285708</v>
      </c>
      <c r="IP17" s="10">
        <f>IP16/7%</f>
        <v>14.285714285714285</v>
      </c>
      <c r="IQ17" s="10">
        <f t="shared" si="11"/>
        <v>0</v>
      </c>
      <c r="IR17" s="10">
        <f>IR16/7%</f>
        <v>71.428571428571416</v>
      </c>
      <c r="IS17" s="10">
        <f>IS16/7%</f>
        <v>28.571428571428569</v>
      </c>
      <c r="IT17" s="10">
        <f t="shared" si="11"/>
        <v>0</v>
      </c>
    </row>
    <row r="19" spans="1:254" x14ac:dyDescent="0.25">
      <c r="B19" s="38" t="s">
        <v>715</v>
      </c>
      <c r="C19" s="38"/>
      <c r="D19" s="38"/>
      <c r="E19" s="50"/>
      <c r="F19" s="24"/>
      <c r="G19" s="24"/>
      <c r="H19" s="24"/>
      <c r="I19" s="24"/>
      <c r="J19" s="24"/>
      <c r="K19" s="24"/>
      <c r="L19" s="24"/>
      <c r="M19" s="24"/>
    </row>
    <row r="20" spans="1:254" x14ac:dyDescent="0.25">
      <c r="B20" s="23" t="s">
        <v>716</v>
      </c>
      <c r="C20" s="23" t="s">
        <v>710</v>
      </c>
      <c r="D20" s="28">
        <f>E20/100*7</f>
        <v>4.8571428571428568</v>
      </c>
      <c r="E20" s="28">
        <f>(C17+F17+I17+L17+O17+R17+U17)/7</f>
        <v>69.387755102040813</v>
      </c>
      <c r="F20" s="24"/>
      <c r="G20" s="24"/>
      <c r="H20" s="24"/>
      <c r="I20" s="24"/>
      <c r="J20" s="24"/>
      <c r="K20" s="24"/>
      <c r="L20" s="24"/>
      <c r="M20" s="24"/>
    </row>
    <row r="21" spans="1:254" x14ac:dyDescent="0.25">
      <c r="B21" s="23" t="s">
        <v>717</v>
      </c>
      <c r="C21" s="23" t="s">
        <v>710</v>
      </c>
      <c r="D21" s="28">
        <f>E21/100*7</f>
        <v>2.1428571428571423</v>
      </c>
      <c r="E21" s="28">
        <f>(D17+G17+J17+M17+P17+S17+V17)/7</f>
        <v>30.612244897959179</v>
      </c>
      <c r="F21" s="24"/>
      <c r="G21" s="24"/>
      <c r="H21" s="24"/>
      <c r="I21" s="24"/>
      <c r="J21" s="24"/>
      <c r="K21" s="24"/>
      <c r="L21" s="24"/>
      <c r="M21" s="24"/>
    </row>
    <row r="22" spans="1:254" x14ac:dyDescent="0.25">
      <c r="B22" s="23" t="s">
        <v>718</v>
      </c>
      <c r="C22" s="23" t="s">
        <v>710</v>
      </c>
      <c r="D22" s="28">
        <f>E22/100*8</f>
        <v>0</v>
      </c>
      <c r="E22" s="28">
        <f>(E17+H17+K17+N17+Q17+T17+W17)/7</f>
        <v>0</v>
      </c>
      <c r="F22" s="24"/>
      <c r="G22" s="24"/>
      <c r="H22" s="24"/>
      <c r="I22" s="24"/>
      <c r="J22" s="24"/>
      <c r="K22" s="24"/>
      <c r="L22" s="24"/>
      <c r="M22" s="24"/>
    </row>
    <row r="23" spans="1:254" x14ac:dyDescent="0.25">
      <c r="B23" s="23"/>
      <c r="C23" s="45"/>
      <c r="D23" s="47">
        <f>SUM(D20:D22)</f>
        <v>6.9999999999999991</v>
      </c>
      <c r="E23" s="47">
        <f>SUM(E20:E22)</f>
        <v>100</v>
      </c>
      <c r="F23" s="24"/>
      <c r="G23" s="24"/>
      <c r="H23" s="24"/>
      <c r="I23" s="24"/>
      <c r="J23" s="24"/>
      <c r="K23" s="24"/>
      <c r="L23" s="24"/>
      <c r="M23" s="24"/>
    </row>
    <row r="24" spans="1:254" x14ac:dyDescent="0.25">
      <c r="B24" s="23"/>
      <c r="C24" s="23"/>
      <c r="D24" s="93" t="s">
        <v>21</v>
      </c>
      <c r="E24" s="94"/>
      <c r="F24" s="95" t="s">
        <v>3</v>
      </c>
      <c r="G24" s="96"/>
      <c r="H24" s="97" t="s">
        <v>620</v>
      </c>
      <c r="I24" s="98"/>
      <c r="J24" s="97" t="s">
        <v>237</v>
      </c>
      <c r="K24" s="98"/>
      <c r="L24" s="24"/>
      <c r="M24" s="24"/>
    </row>
    <row r="25" spans="1:254" x14ac:dyDescent="0.25">
      <c r="B25" s="23" t="s">
        <v>716</v>
      </c>
      <c r="C25" s="23" t="s">
        <v>711</v>
      </c>
      <c r="D25" s="28">
        <f>E25/100*7</f>
        <v>4.8571428571428559</v>
      </c>
      <c r="E25" s="28">
        <f>(X17+AA17+AD17+AG17+AJ17+AM17+AP17)/7</f>
        <v>69.387755102040799</v>
      </c>
      <c r="F25" s="28">
        <f>G25/100*7</f>
        <v>2.8571428571428563</v>
      </c>
      <c r="G25" s="28">
        <f>(AS17+AV17+AY17+BB17+BE17+BH17+BK17)/7</f>
        <v>40.816326530612237</v>
      </c>
      <c r="H25" s="28">
        <f>I25/100*7</f>
        <v>4.5714285714285721</v>
      </c>
      <c r="I25" s="28">
        <f>(BN17+BQ17+BT17+BW17+BZ17+CC17+CF17)/7</f>
        <v>65.306122448979593</v>
      </c>
      <c r="J25" s="28">
        <f>K25/100*7</f>
        <v>3.5714285714285707</v>
      </c>
      <c r="K25" s="28">
        <f>(CI17+CL17+CO17+CR17+CU17+CX17+DA17)/7</f>
        <v>51.020408163265294</v>
      </c>
      <c r="L25" s="51"/>
      <c r="M25" s="24"/>
    </row>
    <row r="26" spans="1:254" x14ac:dyDescent="0.25">
      <c r="B26" s="23" t="s">
        <v>717</v>
      </c>
      <c r="C26" s="23" t="s">
        <v>711</v>
      </c>
      <c r="D26" s="28">
        <f>E26/100*8</f>
        <v>2.4489795918367347</v>
      </c>
      <c r="E26" s="28">
        <f>(Y17+AB17+AE17+AH17+AK17+AN17+AQ17)/7</f>
        <v>30.612244897959183</v>
      </c>
      <c r="F26" s="28">
        <f>G26/100*7</f>
        <v>4.1428571428571423</v>
      </c>
      <c r="G26" s="28">
        <f>(AT17+AW17+AZ17+BC17+BF17+BI17+BL17)/7</f>
        <v>59.183673469387749</v>
      </c>
      <c r="H26" s="28">
        <f>I26/100*7</f>
        <v>2.4285714285714284</v>
      </c>
      <c r="I26" s="28">
        <f>(BO17+BR17+BU17+BX17+CA17+CD17+CG17)/7</f>
        <v>34.693877551020407</v>
      </c>
      <c r="J26" s="28">
        <f>K26/100*7</f>
        <v>3.4271428571428566</v>
      </c>
      <c r="K26" s="28">
        <f>(CJ17+CM17+CP17+CS17+CV17+CY17+DB17)/7</f>
        <v>48.959183673469383</v>
      </c>
      <c r="L26" s="51"/>
      <c r="M26" s="24"/>
    </row>
    <row r="27" spans="1:254" x14ac:dyDescent="0.25">
      <c r="B27" s="23" t="s">
        <v>718</v>
      </c>
      <c r="C27" s="23" t="s">
        <v>711</v>
      </c>
      <c r="D27" s="28">
        <f>E27/100*25</f>
        <v>0</v>
      </c>
      <c r="E27" s="28">
        <f>(Z17+AC17+AF17+AI17+AL17+AO17+AR17)/7</f>
        <v>0</v>
      </c>
      <c r="F27" s="28">
        <f>G27/100*8</f>
        <v>0</v>
      </c>
      <c r="G27" s="28">
        <f>(AU17+AX17+BA17+BD17+BG17+BJ17+BM17)/7</f>
        <v>0</v>
      </c>
      <c r="H27" s="28">
        <f>I27/100*8</f>
        <v>0</v>
      </c>
      <c r="I27" s="28">
        <f>(BP17+BS17+BV17+BY17+CB17+CE17+CH17)/7</f>
        <v>0</v>
      </c>
      <c r="J27" s="28">
        <f>K27/100*8</f>
        <v>0</v>
      </c>
      <c r="K27" s="28">
        <f>(CK17+CN17+CQ17+CT17+CW17+CZ17+DC17)/7</f>
        <v>0</v>
      </c>
      <c r="L27" s="51"/>
      <c r="M27" s="24"/>
    </row>
    <row r="28" spans="1:254" x14ac:dyDescent="0.25">
      <c r="B28" s="23"/>
      <c r="C28" s="23"/>
      <c r="D28" s="27">
        <f t="shared" ref="D28:I28" si="12">SUM(D25:D27)</f>
        <v>7.3061224489795906</v>
      </c>
      <c r="E28" s="27">
        <f t="shared" si="12"/>
        <v>99.999999999999986</v>
      </c>
      <c r="F28" s="27">
        <f t="shared" si="12"/>
        <v>6.9999999999999982</v>
      </c>
      <c r="G28" s="27">
        <f t="shared" si="12"/>
        <v>99.999999999999986</v>
      </c>
      <c r="H28" s="27">
        <f t="shared" si="12"/>
        <v>7</v>
      </c>
      <c r="I28" s="27">
        <f t="shared" si="12"/>
        <v>100</v>
      </c>
      <c r="J28" s="27">
        <f>SUM(J25:J27)</f>
        <v>6.9985714285714273</v>
      </c>
      <c r="K28" s="27">
        <f>SUM(K25:K27)</f>
        <v>99.97959183673467</v>
      </c>
      <c r="L28" s="51"/>
      <c r="M28" s="24"/>
    </row>
    <row r="29" spans="1:254" x14ac:dyDescent="0.25">
      <c r="B29" s="23" t="s">
        <v>716</v>
      </c>
      <c r="C29" s="23" t="s">
        <v>712</v>
      </c>
      <c r="D29" s="28">
        <f>E29/100*7</f>
        <v>5</v>
      </c>
      <c r="E29" s="25">
        <f>(DD17+DG17+DJ17+DM17+DP17+DS17+DV17)/7</f>
        <v>71.428571428571431</v>
      </c>
      <c r="F29" s="24"/>
      <c r="G29" s="24"/>
      <c r="H29" s="24"/>
      <c r="I29" s="24"/>
      <c r="J29" s="24"/>
      <c r="K29" s="24"/>
      <c r="L29" s="24"/>
      <c r="M29" s="24"/>
    </row>
    <row r="30" spans="1:254" x14ac:dyDescent="0.25">
      <c r="B30" s="23" t="s">
        <v>717</v>
      </c>
      <c r="C30" s="23" t="s">
        <v>712</v>
      </c>
      <c r="D30" s="28">
        <f>E30/100*7</f>
        <v>1.9999999999999996</v>
      </c>
      <c r="E30" s="25">
        <f>(DE17+DH17+DK17+DN17+DQ17+DT17+DW17)/7</f>
        <v>28.571428571428562</v>
      </c>
      <c r="F30" s="24"/>
      <c r="G30" s="24"/>
      <c r="H30" s="24"/>
      <c r="I30" s="24"/>
      <c r="J30" s="24"/>
      <c r="K30" s="24"/>
      <c r="L30" s="24"/>
      <c r="M30" s="24"/>
    </row>
    <row r="31" spans="1:254" x14ac:dyDescent="0.25">
      <c r="B31" s="23" t="s">
        <v>718</v>
      </c>
      <c r="C31" s="23" t="s">
        <v>712</v>
      </c>
      <c r="D31" s="28">
        <f>E31/100*8</f>
        <v>0</v>
      </c>
      <c r="E31" s="25">
        <f>(DF17+DI17+DL17+DO17+DR17+DU17+DX17)/7</f>
        <v>0</v>
      </c>
      <c r="F31" s="24"/>
      <c r="G31" s="24"/>
      <c r="H31" s="24"/>
      <c r="I31" s="24"/>
      <c r="J31" s="24"/>
      <c r="K31" s="24"/>
      <c r="L31" s="24"/>
      <c r="M31" s="24"/>
    </row>
    <row r="32" spans="1:254" x14ac:dyDescent="0.25">
      <c r="B32" s="23"/>
      <c r="C32" s="45"/>
      <c r="D32" s="47">
        <f>SUM(D29:D31)</f>
        <v>7</v>
      </c>
      <c r="E32" s="47">
        <f>SUM(E29:E31)</f>
        <v>100</v>
      </c>
      <c r="F32" s="24"/>
      <c r="G32" s="24"/>
      <c r="H32" s="24"/>
      <c r="I32" s="24"/>
      <c r="J32" s="24"/>
      <c r="K32" s="24"/>
      <c r="L32" s="24"/>
      <c r="M32" s="24"/>
    </row>
    <row r="33" spans="2:13" x14ac:dyDescent="0.25">
      <c r="B33" s="23"/>
      <c r="C33" s="23"/>
      <c r="D33" s="108" t="s">
        <v>65</v>
      </c>
      <c r="E33" s="108"/>
      <c r="F33" s="109" t="s">
        <v>48</v>
      </c>
      <c r="G33" s="110"/>
      <c r="H33" s="97" t="s">
        <v>80</v>
      </c>
      <c r="I33" s="98"/>
      <c r="J33" s="82" t="s">
        <v>92</v>
      </c>
      <c r="K33" s="82"/>
      <c r="L33" s="82" t="s">
        <v>49</v>
      </c>
      <c r="M33" s="82"/>
    </row>
    <row r="34" spans="2:13" x14ac:dyDescent="0.25">
      <c r="B34" s="23" t="s">
        <v>716</v>
      </c>
      <c r="C34" s="23" t="s">
        <v>713</v>
      </c>
      <c r="D34" s="28">
        <f>E34/100*7</f>
        <v>4.7142857142857144</v>
      </c>
      <c r="E34" s="28">
        <f>(DY17+EB17+EE17+EH17+EK17+EN17+EQ17)/7</f>
        <v>67.346938775510196</v>
      </c>
      <c r="F34" s="28">
        <f>G34/100*7</f>
        <v>4.9999999999999991</v>
      </c>
      <c r="G34" s="28">
        <f>(ET17+EW17+EZ17+FC17+FF17+FI17+FL17)/7</f>
        <v>71.428571428571416</v>
      </c>
      <c r="H34" s="28">
        <f>I34/100*7</f>
        <v>3.572857142857143</v>
      </c>
      <c r="I34" s="28">
        <f>(FO17+FR17+FU17+FX17+GA17+GD17+GG17)/7</f>
        <v>51.04081632653061</v>
      </c>
      <c r="J34" s="28">
        <f>K34/100*7</f>
        <v>3.285714285714286</v>
      </c>
      <c r="K34" s="28">
        <f>(GJ17+GM17+GP17+GS17+GV17+GY17+HB17)/7</f>
        <v>46.938775510204081</v>
      </c>
      <c r="L34" s="28">
        <f>M34/100*7</f>
        <v>4.7142857142857153</v>
      </c>
      <c r="M34" s="28">
        <f>(HE17+HH17+HK17+HN17+HQ17+HT17+HW17)/7</f>
        <v>67.34693877551021</v>
      </c>
    </row>
    <row r="35" spans="2:13" x14ac:dyDescent="0.25">
      <c r="B35" s="23" t="s">
        <v>717</v>
      </c>
      <c r="C35" s="23" t="s">
        <v>713</v>
      </c>
      <c r="D35" s="28">
        <v>2</v>
      </c>
      <c r="E35" s="28">
        <f>(DZ17+EC17+EF17+EI17+EL17+EO17+ER17)/7</f>
        <v>32.653061224489797</v>
      </c>
      <c r="F35" s="28">
        <f>G35/100*7</f>
        <v>2.0042857142857144</v>
      </c>
      <c r="G35" s="28">
        <f>(EU17+EX17+FA17+FD17+FG17+FJ17+FM17)/7</f>
        <v>28.632653061224488</v>
      </c>
      <c r="H35" s="28">
        <f>I35/100*7</f>
        <v>3.4271428571428566</v>
      </c>
      <c r="I35" s="28">
        <f>(FP17+FS17+FV17+FY17+GB17+GE17+GH17)/7</f>
        <v>48.959183673469383</v>
      </c>
      <c r="J35" s="28">
        <f>K35/100*7</f>
        <v>3.7142857142857144</v>
      </c>
      <c r="K35" s="28">
        <f>(GK17+GN17+GQ17+GT17+GW17+GZ17+HC17)/7</f>
        <v>53.061224489795919</v>
      </c>
      <c r="L35" s="28">
        <f>M35/100*7</f>
        <v>2.285714285714286</v>
      </c>
      <c r="M35" s="28">
        <f>(HF17+HI17+HL17+HO17+HR17+HU17+HX17)/7</f>
        <v>32.653061224489797</v>
      </c>
    </row>
    <row r="36" spans="2:13" x14ac:dyDescent="0.25">
      <c r="B36" s="23" t="s">
        <v>718</v>
      </c>
      <c r="C36" s="23" t="s">
        <v>713</v>
      </c>
      <c r="D36" s="28">
        <v>0</v>
      </c>
      <c r="E36" s="28">
        <f>(EA17+ED17+EG17+EJ17+EM17+EP17+ES17)/7</f>
        <v>0</v>
      </c>
      <c r="F36" s="28">
        <f>G36/100*8</f>
        <v>0</v>
      </c>
      <c r="G36" s="28">
        <f>(EV17+EY17+FB17+FE17+FH17+FK17+FN17)/7</f>
        <v>0</v>
      </c>
      <c r="H36" s="28">
        <f>I36/100*8</f>
        <v>0</v>
      </c>
      <c r="I36" s="28">
        <f>(FQ17+FT17+FW17+FZ17+GC17+GF17+GI17)/7</f>
        <v>0</v>
      </c>
      <c r="J36" s="28">
        <f>K36/100*8</f>
        <v>0</v>
      </c>
      <c r="K36" s="28">
        <f>(GL17+GO17+GR17+GU17+GX17+HA17+HD17)/7</f>
        <v>0</v>
      </c>
      <c r="L36" s="28">
        <f>M36/100*8</f>
        <v>0</v>
      </c>
      <c r="M36" s="28">
        <f>(HG17+HJ17+HM17+HP17+HS17+HV17+HY17)/7</f>
        <v>0</v>
      </c>
    </row>
    <row r="37" spans="2:13" x14ac:dyDescent="0.25">
      <c r="B37" s="23"/>
      <c r="C37" s="23"/>
      <c r="D37" s="27">
        <f t="shared" ref="D37:K37" si="13">SUM(D34:D36)</f>
        <v>6.7142857142857144</v>
      </c>
      <c r="E37" s="27">
        <f t="shared" si="13"/>
        <v>100</v>
      </c>
      <c r="F37" s="27">
        <f t="shared" si="13"/>
        <v>7.0042857142857136</v>
      </c>
      <c r="G37" s="27">
        <f t="shared" si="13"/>
        <v>100.0612244897959</v>
      </c>
      <c r="H37" s="27">
        <f t="shared" si="13"/>
        <v>7</v>
      </c>
      <c r="I37" s="27">
        <f t="shared" si="13"/>
        <v>100</v>
      </c>
      <c r="J37" s="27">
        <f t="shared" si="13"/>
        <v>7</v>
      </c>
      <c r="K37" s="27">
        <f t="shared" si="13"/>
        <v>100</v>
      </c>
      <c r="L37" s="27">
        <f>SUM(L34:L36)</f>
        <v>7.0000000000000018</v>
      </c>
      <c r="M37" s="27">
        <f>SUM(M34:M36)</f>
        <v>100</v>
      </c>
    </row>
    <row r="38" spans="2:13" x14ac:dyDescent="0.25">
      <c r="B38" s="23" t="s">
        <v>716</v>
      </c>
      <c r="C38" s="23" t="s">
        <v>714</v>
      </c>
      <c r="D38" s="28">
        <f>E38/100*7</f>
        <v>5.2857142857142856</v>
      </c>
      <c r="E38" s="28">
        <f>(HZ17+IC17+IF17+II17+IL17+IO17+IR17)/7</f>
        <v>75.510204081632651</v>
      </c>
      <c r="F38" s="51"/>
      <c r="G38" s="51"/>
      <c r="H38" s="51"/>
      <c r="I38" s="51"/>
      <c r="J38" s="51"/>
      <c r="K38" s="51"/>
      <c r="L38" s="51"/>
      <c r="M38" s="51"/>
    </row>
    <row r="39" spans="2:13" x14ac:dyDescent="0.25">
      <c r="B39" s="23" t="s">
        <v>717</v>
      </c>
      <c r="C39" s="23" t="s">
        <v>714</v>
      </c>
      <c r="D39" s="28">
        <f>E39/100*7</f>
        <v>1.714285714285714</v>
      </c>
      <c r="E39" s="28">
        <f>(IA17+ID17+IG17+IJ17+IM17+IP17+IS17)/7</f>
        <v>24.489795918367342</v>
      </c>
      <c r="F39" s="51"/>
      <c r="G39" s="51"/>
      <c r="H39" s="51"/>
      <c r="I39" s="51"/>
      <c r="J39" s="51"/>
      <c r="K39" s="51"/>
      <c r="L39" s="51"/>
      <c r="M39" s="51"/>
    </row>
    <row r="40" spans="2:13" x14ac:dyDescent="0.25">
      <c r="B40" s="23" t="s">
        <v>718</v>
      </c>
      <c r="C40" s="23" t="s">
        <v>714</v>
      </c>
      <c r="D40" s="28">
        <f>E40/100*8</f>
        <v>0</v>
      </c>
      <c r="E40" s="28">
        <f>(IB17+IE17+IH17+IK17+IN17+IQ17+IT17)/7</f>
        <v>0</v>
      </c>
      <c r="F40" s="51"/>
      <c r="G40" s="51"/>
      <c r="H40" s="51"/>
      <c r="I40" s="51"/>
      <c r="J40" s="51"/>
      <c r="K40" s="51"/>
      <c r="L40" s="51"/>
      <c r="M40" s="51"/>
    </row>
    <row r="41" spans="2:13" x14ac:dyDescent="0.25">
      <c r="B41" s="23"/>
      <c r="C41" s="23"/>
      <c r="D41" s="27">
        <f>SUM(D38:D40)</f>
        <v>7</v>
      </c>
      <c r="E41" s="27">
        <f>SUM(E38:E40)</f>
        <v>100</v>
      </c>
      <c r="F41" s="51"/>
      <c r="G41" s="51"/>
      <c r="H41" s="51"/>
      <c r="I41" s="51"/>
      <c r="J41" s="51"/>
      <c r="K41" s="51"/>
      <c r="L41" s="51"/>
      <c r="M41" s="51"/>
    </row>
  </sheetData>
  <mergeCells count="200">
    <mergeCell ref="HE5:HY5"/>
    <mergeCell ref="HZ5:IT5"/>
    <mergeCell ref="A4:A8"/>
    <mergeCell ref="B4:B8"/>
    <mergeCell ref="C5:W5"/>
    <mergeCell ref="X5:AR5"/>
    <mergeCell ref="D33:E33"/>
    <mergeCell ref="F33:G33"/>
    <mergeCell ref="H33:I33"/>
    <mergeCell ref="J33:K33"/>
    <mergeCell ref="L33:M33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  <mergeCell ref="B1:R1"/>
    <mergeCell ref="A16:B16"/>
    <mergeCell ref="A17:B17"/>
    <mergeCell ref="D24:E24"/>
    <mergeCell ref="F24:G24"/>
    <mergeCell ref="H24:I24"/>
    <mergeCell ref="J24:K24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кіші топ </vt:lpstr>
      <vt:lpstr>ортаңғы топ</vt:lpstr>
      <vt:lpstr>ересек топ</vt:lpstr>
      <vt:lpstr>мектепалды сыныбы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cp:lastPrinted>2025-07-02T19:20:16Z</cp:lastPrinted>
  <dcterms:created xsi:type="dcterms:W3CDTF">2022-12-22T06:57:03Z</dcterms:created>
  <dcterms:modified xsi:type="dcterms:W3CDTF">2025-07-02T19:30:37Z</dcterms:modified>
</cp:coreProperties>
</file>